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epr-my.sharepoint.com/personal/amanda_walters_lumapr_com/Documents/Documents/FY2026/"/>
    </mc:Choice>
  </mc:AlternateContent>
  <xr:revisionPtr revIDLastSave="10" documentId="8_{2CFA3AE2-D36B-4222-9333-36D9A7A713B8}" xr6:coauthVersionLast="47" xr6:coauthVersionMax="47" xr10:uidLastSave="{DA289C2D-53F2-4B16-BC18-4634D1F95473}"/>
  <bookViews>
    <workbookView xWindow="-28920" yWindow="-120" windowWidth="29040" windowHeight="15720" tabRatio="764" xr2:uid="{658F6793-E467-4043-8283-AFF7305278D3}"/>
  </bookViews>
  <sheets>
    <sheet name="Summary" sheetId="1" r:id="rId1"/>
    <sheet name="INPUT-FY2026 " sheetId="2" r:id="rId2"/>
    <sheet name="INPUT-Other Income " sheetId="9" r:id="rId3"/>
    <sheet name="INPUT - Other Costs" sheetId="8" r:id="rId4"/>
    <sheet name="INPUT-Bad Debts" sheetId="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___12373990" hidden="1">#REF!</definedName>
    <definedName name="_____20316327" hidden="1">#REF!</definedName>
    <definedName name="_____26559955" hidden="1">#REF!</definedName>
    <definedName name="_____26617992" hidden="1">#REF!</definedName>
    <definedName name="_____27743197" hidden="1">#REF!</definedName>
    <definedName name="_____29735166" hidden="1">#REF!</definedName>
    <definedName name="_____34935946" hidden="1">#REF!</definedName>
    <definedName name="_____38776458" hidden="1">#REF!</definedName>
    <definedName name="_____45491100" hidden="1">#REF!</definedName>
    <definedName name="_____46059514" hidden="1">#REF!</definedName>
    <definedName name="_____4952205" hidden="1">#REF!</definedName>
    <definedName name="_____50213469" hidden="1">#REF!</definedName>
    <definedName name="_____50747318" hidden="1">#REF!</definedName>
    <definedName name="_____52407319" hidden="1">#REF!</definedName>
    <definedName name="_____52819467" hidden="1">#REF!</definedName>
    <definedName name="_____69542641" hidden="1">#REF!</definedName>
    <definedName name="_____72294719" hidden="1">#REF!</definedName>
    <definedName name="_____73489494" hidden="1">#REF!</definedName>
    <definedName name="__123Graph_A" hidden="1">'[1]Month 8'!#REF!</definedName>
    <definedName name="__123Graph_AGraph17" hidden="1">#REF!</definedName>
    <definedName name="__123Graph_B" hidden="1">[2]Sheet1!#REF!</definedName>
    <definedName name="__123Graph_BGraph17" hidden="1">#REF!</definedName>
    <definedName name="__123Graph_C" hidden="1">'[1]Month 8'!#REF!</definedName>
    <definedName name="__123Graph_CGraph17" hidden="1">#REF!</definedName>
    <definedName name="__123Graph_D" hidden="1">'[1]Month 8'!#REF!</definedName>
    <definedName name="__123Graph_DGraph17" hidden="1">#REF!</definedName>
    <definedName name="__123Graph_EGraph17" hidden="1">#REF!</definedName>
    <definedName name="_1__123Graph_ACHART_1" hidden="1">#REF!</definedName>
    <definedName name="_1__123Graph_AR_M_MARG" hidden="1">[3]P!#REF!</definedName>
    <definedName name="_2__123Graph_ACHART_2" hidden="1">#REF!</definedName>
    <definedName name="_3__123Graph_ACHART_3" hidden="1">#REF!</definedName>
    <definedName name="_3_0__123Grap" hidden="1">[4]LANSING!#REF!</definedName>
    <definedName name="_4__123Graph_BCHART_1" hidden="1">#REF!</definedName>
    <definedName name="_5__123Graph_CCHART_1" hidden="1">#REF!</definedName>
    <definedName name="_6__123Graph_DCHART_1" hidden="1">#REF!</definedName>
    <definedName name="_7__123Graph_XCHART_2" hidden="1">#REF!</definedName>
    <definedName name="_8__123Graph_XCHART_3" hidden="1">#REF!</definedName>
    <definedName name="_AI" hidden="1">#REF!</definedName>
    <definedName name="_bdm.014FD9419BB94533AF28C034C312B1BE.edm" hidden="1">#REF!</definedName>
    <definedName name="_bdm.0adb93bbf74446e6827eeefb83e21a2a.edm" hidden="1">#REF!</definedName>
    <definedName name="_bdm.0E59881AC0E44B969D48761DB6FC33B5.edm" hidden="1">#REF!</definedName>
    <definedName name="_bdm.204033D4E7FD4DE6A67166AE14521930.edm" hidden="1">#REF!</definedName>
    <definedName name="_bdm.49839103C83A42EE84CD8C2DBEF4C623.edm" hidden="1">#REF!</definedName>
    <definedName name="_bdm.4F57087C3D484196BD4BED70B94B1680.edm" hidden="1">#REF!</definedName>
    <definedName name="_bdm.54FEDCB6892A471383BE72D0E6F4DF4C.edm" hidden="1">#REF!</definedName>
    <definedName name="_bdm.6333969F14C7422A979F88C002ADBC03.edm" hidden="1">#REF!</definedName>
    <definedName name="_bdm.6DDFF3E8FE4D473EA5157150B0FBA502.edm" hidden="1">#REF!</definedName>
    <definedName name="_bdm.866DD84208EE4C9AB603A9AAD8FE1930.edm" hidden="1">#REF!</definedName>
    <definedName name="_bdm.98B65313C9A94C659B8680866B9FCD86.edm" hidden="1">#REF!</definedName>
    <definedName name="_bdm.C2D188A744CB405CA437BE468542B365.edm" hidden="1">#REF!</definedName>
    <definedName name="_Fill" hidden="1">#REF!</definedName>
    <definedName name="_Fill2" hidden="1">'[5]2-US_PRICE'!#REF!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UNDO_UPS_" hidden="1">#REF!</definedName>
    <definedName name="_UNDO_UPS_SEL_" hidden="1">#REF!</definedName>
    <definedName name="_UNDO31X31X_" hidden="1">#REF!</definedName>
    <definedName name="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a" hidden="1">#REF!</definedName>
    <definedName name="AAA_DOCTOPS" hidden="1">"AAA_SET"</definedName>
    <definedName name="AAA_duser" hidden="1">"OFF"</definedName>
    <definedName name="aaaaaaaaaaaa" hidden="1">[3]P!#REF!</definedName>
    <definedName name="aaaaaaaaaaaaa" hidden="1">#REF!</definedName>
    <definedName name="AAB_Addin5" hidden="1">"AAB_Description for addin 5,Description for addin 5,Description for addin 5,Description for addin 5,Description for addin 5,Description for addin 5"</definedName>
    <definedName name="abd" hidden="1">{#N/A,#N/A,FALSE,"FY97P1";#N/A,#N/A,FALSE,"FY97Z312";#N/A,#N/A,FALSE,"FY97LRBC";#N/A,#N/A,FALSE,"FY97O";#N/A,#N/A,FALSE,"FY97DAM"}</definedName>
    <definedName name="aedfadf" hidden="1">TextRefCopy1</definedName>
    <definedName name="as" hidden="1">#REF!</definedName>
    <definedName name="AS2TickmarkLS" hidden="1">#REF!</definedName>
    <definedName name="asASas" hidden="1">#REF!</definedName>
    <definedName name="asd" hidden="1">'[6]PD Fixed Proforma'!#REF!</definedName>
    <definedName name="asda" hidden="1">{#N/A,#N/A,FALSE,"FY97P1";#N/A,#N/A,FALSE,"FY97Z312";#N/A,#N/A,FALSE,"FY97LRBC";#N/A,#N/A,FALSE,"FY97O";#N/A,#N/A,FALSE,"FY97DAM"}</definedName>
    <definedName name="asdasd" hidden="1">{#N/A,#N/A,FALSE,"FY97P1";#N/A,#N/A,FALSE,"FY97Z312";#N/A,#N/A,FALSE,"FY97LRBC";#N/A,#N/A,FALSE,"FY97O";#N/A,#N/A,FALSE,"FY97DAM"}</definedName>
    <definedName name="asdasdasdas" hidden="1">{#N/A,#N/A,FALSE,"FY97P1";#N/A,#N/A,FALSE,"FY97Z312";#N/A,#N/A,FALSE,"FY97LRBC";#N/A,#N/A,FALSE,"FY97O";#N/A,#N/A,FALSE,"FY97DAM"}</definedName>
    <definedName name="asdasds" hidden="1">{#N/A,#N/A,FALSE,"FY97P1";#N/A,#N/A,FALSE,"FY97Z312";#N/A,#N/A,FALSE,"FY97LRBC";#N/A,#N/A,FALSE,"FY97O";#N/A,#N/A,FALSE,"FY97DAM"}</definedName>
    <definedName name="asdasfsdfa" hidden="1">{#N/A,#N/A,FALSE,"FY97P1";#N/A,#N/A,FALSE,"FY97Z312";#N/A,#N/A,FALSE,"FY97LRBC";#N/A,#N/A,FALSE,"FY97O";#N/A,#N/A,FALSE,"FY97DAM"}</definedName>
    <definedName name="awer" hidden="1">#REF!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_M0FFQkVFMkZCRDk1NEY0OT" hidden="1">#REF!</definedName>
    <definedName name="bb_M0I1RkJFNDJBNUJENEU4N0" hidden="1">#REF!</definedName>
    <definedName name="bb_M0I3RUFGRjQ3OEY0NEE4RT" hidden="1">#REF!</definedName>
    <definedName name="bb_M0I4QjQwNkY4NUNFNDRGNz" hidden="1">#REF!</definedName>
    <definedName name="bb_M0IyMkQ3MUJCQjYyNEU1OT" hidden="1">#REF!</definedName>
    <definedName name="bb_M0JCNUREQTJCNTc4NDlGMz" hidden="1">#REF!</definedName>
    <definedName name="bb_M0JDN0E0ODg5QzQ2NDQxRE" hidden="1">#REF!</definedName>
    <definedName name="bb_M0Q1Q0M4MjA5NEJGNDY0Nk" hidden="1">#REF!</definedName>
    <definedName name="bb_M0Q5RTNENEU0QTk3NDhFMj" hidden="1">#REF!</definedName>
    <definedName name="bb_M0U0NTY0NEY4QjU4NDUwMj" hidden="1">#REF!</definedName>
    <definedName name="bb_M0VCODYwMkI1NjVDNDgyQz" hidden="1">#REF!</definedName>
    <definedName name="bb_M0VDNTdGQzczQTJBNDU5QU" hidden="1">#REF!</definedName>
    <definedName name="bb_M0YwMUZDMDdDMkM1NDczQz" hidden="1">#REF!</definedName>
    <definedName name="bb_M0ZCQTgyMjhEODJBNERDRD" hidden="1">#REF!</definedName>
    <definedName name="bb_M0ZGQzUwQUYzOTFCNEY2Rj" hidden="1">#REF!</definedName>
    <definedName name="bb_MDA2QUVGMzg5M0NDNDNFRU" hidden="1">#REF!</definedName>
    <definedName name="bb_MDAyNEFFMTA5MjFFNEMwQU" hidden="1">#REF!</definedName>
    <definedName name="bb_MDBGMzFERTdCNEJCNEVGQU" hidden="1">#REF!</definedName>
    <definedName name="bb_MDc0MTBCOEJGRThDNERDME" hidden="1">#REF!</definedName>
    <definedName name="bb_MDdCRkZENDg3NTkxNEVFRT" hidden="1">#REF!</definedName>
    <definedName name="bb_MDE2NzJDQzIxMDBENDIwOE" hidden="1">#REF!</definedName>
    <definedName name="bb_MDFBMEM2MTkzM0I3NDVGQU" hidden="1">#REF!</definedName>
    <definedName name="bb_MDg4MjQ0ODIwNzg4NEFDNk" hidden="1">[7]Various!#REF!</definedName>
    <definedName name="bb_MDgxMjNDRDIyN0M4NDdBND" hidden="1">#REF!</definedName>
    <definedName name="bb_MDhBQTkyOTNBMDQ5NEY4N0" hidden="1">#REF!</definedName>
    <definedName name="bb_MDhCOTVCREVDMDgyNEUwRD" hidden="1">'[8]Reserve Analysis'!#REF!</definedName>
    <definedName name="bb_MDJERjU3RTY0QjNCNDIwNT" hidden="1">#REF!</definedName>
    <definedName name="bb_MDJFNUE2Mzk5QURGNDU4OT" hidden="1">#REF!</definedName>
    <definedName name="bb_MDk0NTQxOTJENTc1NDVCOU" hidden="1">#REF!</definedName>
    <definedName name="bb_MDk1M0Y3RTQyNTJDNDU4NE" hidden="1">#REF!</definedName>
    <definedName name="bb_MDk5N0Y2NDNBODAyNDBBMT" hidden="1">#REF!</definedName>
    <definedName name="bb_MDkxNkZDNDNBMDc4NEEwOU" hidden="1">#REF!</definedName>
    <definedName name="bb_MDlEREE3MEY4QTNFNDE3NT" hidden="1">#REF!</definedName>
    <definedName name="bb_MDMxN0JGMTMxRTZFNDhFRU" hidden="1">#REF!</definedName>
    <definedName name="bb_MDNCMjE2MDY4QzcxNEI0Rk" hidden="1">#REF!</definedName>
    <definedName name="bb_MDQyQ0Q2RkU0Mjk3NEIxME" hidden="1">#REF!</definedName>
    <definedName name="bb_MDRBN0Q2Q0E1NTJENDc0Mz" hidden="1">#REF!</definedName>
    <definedName name="bb_MDRCODI5MkYzMjJDNEIyQj" hidden="1">#REF!</definedName>
    <definedName name="bb_MDU2MUM1Q0NGNzNCNDYxMT" hidden="1">'[9]Cap Stx'!#REF!</definedName>
    <definedName name="bb_MDUzOTlCRjE5ODc4NEEwND" hidden="1">#REF!</definedName>
    <definedName name="bb_MDY1Q0FFOTMwQjU4NEMzQU" hidden="1">#REF!</definedName>
    <definedName name="bb_MDY4MTgyOEJGMDNBNDBGOE" hidden="1">#REF!</definedName>
    <definedName name="bb_MEE3ODNFRkM4MURENEJFNj" hidden="1">#REF!</definedName>
    <definedName name="bb_MEI4NDUwNzVEMUI4NDdDOT" hidden="1">#REF!</definedName>
    <definedName name="bb_MEI4NEYwNzY0NjgxNEM3RE" hidden="1">#REF!</definedName>
    <definedName name="bb_MEJCRENBRDFBMTEzNEU3NU" hidden="1">#REF!</definedName>
    <definedName name="bb_MEM4NjdFOUY0RjNFNEFDRj" hidden="1">#REF!</definedName>
    <definedName name="bb_MENCQzBEM0E2NkEwNENGNk" hidden="1">#REF!</definedName>
    <definedName name="bb_MENDRjAwQ0MyMTQ4NDgyRk" hidden="1">#REF!</definedName>
    <definedName name="bb_MEQxMDE2QUI2MjZGNEI1Mz" hidden="1">#REF!</definedName>
    <definedName name="bb_MERDQkIxM0JDQTUxNDY4QU" hidden="1">#REF!</definedName>
    <definedName name="bb_MERDQkVGMkUwODhFNEE3Mz" hidden="1">#REF!</definedName>
    <definedName name="bb_MERERTkzNUEzN0M0NDVCRk" hidden="1">#REF!</definedName>
    <definedName name="bb_MEU3NTEwNkNFRTU4NDY3QU" hidden="1">#REF!</definedName>
    <definedName name="bb_MEUzRUI3REVBRURCNDRBQk" hidden="1">#REF!</definedName>
    <definedName name="bb_MEY3MzMyRDQwRkVGNDlGMD" hidden="1">#REF!</definedName>
    <definedName name="bb_MEYyM0VGNDBGMEZENDUzND" hidden="1">#REF!</definedName>
    <definedName name="bb_MjAyMTg5Q0U1QzJCNEE4ND" hidden="1">#REF!</definedName>
    <definedName name="bb_MjBFMTFEOUNFRUFENDdGMz" hidden="1">#REF!</definedName>
    <definedName name="bb_Mjc5NjlCNzMzMDM3NEY1RT" hidden="1">#REF!</definedName>
    <definedName name="bb_MjdGREFDRTdGNzgwNDI0Rj" hidden="1">#REF!</definedName>
    <definedName name="bb_MjE2NTE4RTY0MTVCNDVEOT" hidden="1">#REF!</definedName>
    <definedName name="bb_MjEwQkIyRkI4QzRBNDEzRj" hidden="1">#REF!</definedName>
    <definedName name="bb_Mjg1ODc0NjU1Q0JGNDhEMT" hidden="1">#REF!</definedName>
    <definedName name="bb_Mjg4RUVFOTQ1NkE1NEIzQ0" hidden="1">#REF!</definedName>
    <definedName name="bb_MjhBOTlDNTAyNzIwNENEOD" hidden="1">#REF!</definedName>
    <definedName name="bb_MjI4RDQzNUEyQjcyNDlDNk" hidden="1">#REF!</definedName>
    <definedName name="bb_MjIyOEE1NzY0MDk0NDA3OE" hidden="1">#REF!</definedName>
    <definedName name="bb_MjIyQkJBQjI4MDY1NEJCND" hidden="1">#REF!</definedName>
    <definedName name="bb_MjIzMDIwMDRGNUEzNDIwMk" hidden="1">#REF!</definedName>
    <definedName name="bb_MjMwQzk2NkQ3RjQxNDEyMD" hidden="1">#REF!</definedName>
    <definedName name="bb_MjQ0QkU5MkNDNkU2NDhBMz" hidden="1">#REF!</definedName>
    <definedName name="bb_MjRCQTQ4NUEzNUQ2NDBDQ0" hidden="1">#REF!</definedName>
    <definedName name="bb_MjREQUY1QTA4NTFENDkxNz" hidden="1">#REF!</definedName>
    <definedName name="bb_MjU2MEREMzA5RDAwNDY5Q0" hidden="1">#REF!</definedName>
    <definedName name="bb_MjU5ODk2OTY1RTUxNDdGQj" hidden="1">#REF!</definedName>
    <definedName name="bb_MjUxQUFBRTkwREZGNDRFQT" hidden="1">#REF!</definedName>
    <definedName name="bb_MjVBN0M0MjYzOTNFNDY5Mk" hidden="1">'[10]Transferred PRIFA Funds'!#REF!</definedName>
    <definedName name="bb_MjVCNTdBOUQ2OUI2NEFEOU" hidden="1">#REF!</definedName>
    <definedName name="bb_MjVEQ0MxNUVFM0Y3NDA0RU" hidden="1">#REF!</definedName>
    <definedName name="bb_MjY0OEQ2QjJDRUM5NDU0RE" hidden="1">#REF!</definedName>
    <definedName name="bb_MjZENEJCMzkxQTQzNDVGOT" hidden="1">#REF!</definedName>
    <definedName name="bb_MkEwNjNDNzA3MjRBNDI1QT" hidden="1">#REF!</definedName>
    <definedName name="bb_MkEwNkJDNDA1RDczNEIxMj" hidden="1">#REF!</definedName>
    <definedName name="bb_MkExMkQ5NTk2MEY5NEVCOD" hidden="1">#REF!</definedName>
    <definedName name="bb_MkFBMjdDNTFFQUMyNDIzRU" hidden="1">#REF!</definedName>
    <definedName name="bb_MkI1QjY3RjZBOUZGNDNGQz" hidden="1">#REF!</definedName>
    <definedName name="bb_MkI3NjcwMEJEOUEyNEQ0Q0" hidden="1">#REF!</definedName>
    <definedName name="bb_MkNDRDNBQTcxMUM0NDJCMk" hidden="1">#REF!</definedName>
    <definedName name="bb_MkNEQzY3RDc4QjQ1NDVFNj" hidden="1">#REF!</definedName>
    <definedName name="bb_MkQ1RUNCNERFRTkzNERFNk" hidden="1">#REF!</definedName>
    <definedName name="bb_MkQwM0I5RkE0N0M4NDYyRE" hidden="1">#REF!</definedName>
    <definedName name="bb_MkRCQUU1NzVERkI0NEQ1Qj" hidden="1">#REF!</definedName>
    <definedName name="bb_MkVDQ0NFNjc5MDlGNEFCRU" hidden="1">#REF!</definedName>
    <definedName name="bb_MkY1QjdBRTEyRDk3NDA2Mj" hidden="1">#REF!</definedName>
    <definedName name="bb_MkY3N0VDRTFDOTI0NENENT" hidden="1">#REF!</definedName>
    <definedName name="bb_MkZFQTg4NzJGRDhBNEQ4Qk" hidden="1">#REF!</definedName>
    <definedName name="bb_MTBCNDQ3OEE5NDFBNDMxND" hidden="1">#REF!</definedName>
    <definedName name="bb_MTc2QjMwRDNDODUzNEYxMk" hidden="1">#REF!</definedName>
    <definedName name="bb_MTdGMTA1NjAxRTlCNEZCRj" hidden="1">#REF!</definedName>
    <definedName name="bb_MTE0NDNGQ0ExQTEwNDQ3QT" hidden="1">#REF!</definedName>
    <definedName name="bb_MTEyQTVGQzk0OUQ4NDVDMz" hidden="1">[7]Various!#REF!</definedName>
    <definedName name="bb_MTFBOUY0OEYwQjI5NDQyQ0" hidden="1">'[10]Transferred PRIFA Funds'!#REF!</definedName>
    <definedName name="bb_MTFDQTdGNEJGQzVGNDNBMk" hidden="1">#REF!</definedName>
    <definedName name="bb_MTg4M0M3NUMxRTgxNDNCMj" hidden="1">#REF!</definedName>
    <definedName name="bb_MThCN0Y4RTI1Qjc2NEVENT" hidden="1">'[11]Base and Growth PVs'!#REF!</definedName>
    <definedName name="bb_MTI0NkY2OEM4M0IwNEVBOE" hidden="1">#REF!</definedName>
    <definedName name="bb_MTIyM0I2MTg5RTI5NDExQU" hidden="1">#REF!</definedName>
    <definedName name="bb_MTk0QzI4MzBCQzNFNDI4OU" hidden="1">#REF!</definedName>
    <definedName name="bb_MTlFMTlDM0RDNzIyNEU5Q0" hidden="1">#REF!</definedName>
    <definedName name="bb_MTM3M0I2M0UzQjY4NDY0RT" hidden="1">#REF!</definedName>
    <definedName name="bb_MTMwMjYyRTEyMDAyNEU0Mj" hidden="1">#REF!</definedName>
    <definedName name="bb_MTMxMERFRjlBQUU4NEQ2Q0" hidden="1">#REF!</definedName>
    <definedName name="bb_MTRCNjcyMDNFNDU5NDRGQ0" hidden="1">#REF!</definedName>
    <definedName name="bb_MTRGRUJERUEwQTBDNDAwND" hidden="1">#REF!</definedName>
    <definedName name="bb_MTU0OURGMEM0MkMxNDU2MT" hidden="1">#REF!</definedName>
    <definedName name="bb_MTU2Q0Q4ODBFMkQwNEY4Rj" hidden="1">#REF!</definedName>
    <definedName name="bb_MTUyOEE5NDdFRTVGNEQxOT" hidden="1">#REF!</definedName>
    <definedName name="bb_MTVBQTgzQkY5RUMxNDBBOT" hidden="1">#REF!</definedName>
    <definedName name="bb_MTVDODdBQ0MwNDk1NEY4RT" hidden="1">#REF!</definedName>
    <definedName name="bb_MTYzOTEzODVEOEIyNENGNj" hidden="1">#REF!</definedName>
    <definedName name="bb_MUFBMDIzNUVDNjA5NDQ4N0" hidden="1">#REF!</definedName>
    <definedName name="bb_MUIwMTY5RDAzN0ZDNDc5ME" hidden="1">#REF!</definedName>
    <definedName name="bb_MUMxNTBCODg2RjNFNERFOU" hidden="1">#REF!</definedName>
    <definedName name="bb_MUQ3QTMxMjMzRjdFNENBQz" hidden="1">'[10]HTA Drivers'!#REF!</definedName>
    <definedName name="bb_MUQ5NkRDQTA5NjYzNEQzRT" hidden="1">#REF!</definedName>
    <definedName name="bb_MUQwQTUxQkZDREVFNDkzOU" hidden="1">#REF!</definedName>
    <definedName name="bb_MUQxREIzMjcyQzZBNEIxQj" hidden="1">#REF!</definedName>
    <definedName name="bb_MUQyNkNGNzE3RjE5NEZFMU" hidden="1">#REF!</definedName>
    <definedName name="bb_MUQyNkVGRjM0RjI2NDI3Qk" hidden="1">#REF!</definedName>
    <definedName name="bb_MURFOTI2NjE4NjdCNENFQ0" hidden="1">#REF!</definedName>
    <definedName name="bb_MUU2RjZGMkY2QTA5NDJCRU" hidden="1">#REF!</definedName>
    <definedName name="bb_MUU4N0NBMkQxMjUxNDAxQT" hidden="1">#REF!</definedName>
    <definedName name="bb_MUU5QTE1MEExMEVFNENFME" hidden="1">#REF!</definedName>
    <definedName name="bb_MUUyNUUzNzhEMTg5NDUzME" hidden="1">#REF!</definedName>
    <definedName name="bb_MUUyNzYxM0JFREY1NDExMz" hidden="1">#REF!</definedName>
    <definedName name="bb_MUVCODAwM0Q1QjJENDdERU" hidden="1">#REF!</definedName>
    <definedName name="bb_MzAzOUY5QzkxRkYxNEVCRj" hidden="1">#REF!</definedName>
    <definedName name="bb_MzBEMkRGNjYyRUM4NEE2Qz" hidden="1">#REF!</definedName>
    <definedName name="bb_MzE3RjQ0RkZEMzM2NDJBQz" hidden="1">#REF!</definedName>
    <definedName name="bb_MzgwNDU4QTI2MzIzNDhFQz" hidden="1">#REF!</definedName>
    <definedName name="bb_MzhBRDREQUJFMTZFNEY1OU" hidden="1">#REF!</definedName>
    <definedName name="bb_MzhCNDMyMDNERDA2NDI4ME" hidden="1">#REF!</definedName>
    <definedName name="bb_MzI1Q0IxRjg1Q0Y2NDU4RE" hidden="1">#REF!</definedName>
    <definedName name="bb_MzJBN0Q4NTJCNkE3NDAxNT" hidden="1">#REF!</definedName>
    <definedName name="bb_MzJDMTlCNTJBNkVFNDgyQ0" hidden="1">#REF!</definedName>
    <definedName name="bb_MzM1QjU0OTVCOUZGNEIxMT" hidden="1">#REF!</definedName>
    <definedName name="bb_MzM4QkQzRTA2MDZCNEQyMT" hidden="1">#REF!</definedName>
    <definedName name="bb_MzNDMTBDQ0JFQkM2NDlFMj" hidden="1">#REF!</definedName>
    <definedName name="bb_MzQ5RDlFMzkzQTIwNDA1QU" hidden="1">#REF!</definedName>
    <definedName name="bb_MzRDRDhEMjY1MjIzNERBMj" hidden="1">#REF!</definedName>
    <definedName name="bb_MzVFNDU0OUY4Q0ZBNDMzRT" hidden="1">#REF!</definedName>
    <definedName name="bb_MzVGQUY2MjY1NkVDNDUzMk" hidden="1">#REF!</definedName>
    <definedName name="bb_MzYxOTkwN0UzODY1NEE1QT" hidden="1">#REF!</definedName>
    <definedName name="bb_MzZGQkFDRDM2NURCNDVEMT" hidden="1">[7]Various!#REF!</definedName>
    <definedName name="bb_N0E3RTg0QTBGM0IzNDZBRE" hidden="1">#REF!</definedName>
    <definedName name="bb_N0FBNjQxQ0MxNjFCNEFDQT" hidden="1">'[12]DSRF Refunding'!#REF!</definedName>
    <definedName name="bb_N0FGRUZCODlGNTlDNEFFMz" hidden="1">#REF!</definedName>
    <definedName name="bb_N0M0RDg2MzM0RUM0NDE5RE" hidden="1">#REF!</definedName>
    <definedName name="bb_N0MyODM2NUNCMUIyNERFQ0" hidden="1">[7]CapEx!#REF!</definedName>
    <definedName name="bb_N0Q3NjIyMjdGMjQ0NEU3MU" hidden="1">#REF!</definedName>
    <definedName name="bb_N0RENERGRjhBMDBFNDkwMj" hidden="1">#REF!</definedName>
    <definedName name="bb_N0U3Qjk0RUU2REZDNEUzMk" hidden="1">#REF!</definedName>
    <definedName name="bb_N0UzMkNCRTc2RUJDNEJENT" hidden="1">#REF!</definedName>
    <definedName name="bb_N0VBRDBDQjg0QkUzNDlBQz" hidden="1">#REF!</definedName>
    <definedName name="bb_N0VCREQ1REM1OTYyNDhBQT" hidden="1">#REF!</definedName>
    <definedName name="bb_N0VDQjY1RDU0NkY0NEY2NU" hidden="1">#REF!</definedName>
    <definedName name="bb_N0ZCNUFGMTQwQjg1NEZEMU" hidden="1">#REF!</definedName>
    <definedName name="bb_N0ZEOUFCNzg0NDM4NDlFOE" hidden="1">#REF!</definedName>
    <definedName name="bb_NDA1MThDOTIzRjNENEU3OD" hidden="1">#REF!</definedName>
    <definedName name="bb_NDcxNkVGNThDNEYyNDhBOE" hidden="1">#REF!</definedName>
    <definedName name="bb_NDdCRDU1Qjg1RjBDNDBDMD" hidden="1">#REF!</definedName>
    <definedName name="bb_NDEzNEY0RDcxRkJFNEFEMk" hidden="1">#REF!</definedName>
    <definedName name="bb_NDEzNUMzOTRDREZGNEM0Q0" hidden="1">#REF!</definedName>
    <definedName name="bb_NDFFRkVFQkQyQjRCNDAyND" hidden="1">#REF!</definedName>
    <definedName name="bb_NDg0QzQyMUQyMUFDNEExMz" hidden="1">#REF!</definedName>
    <definedName name="bb_NDgwRkM2RUQxOUI5NDQ1RD" hidden="1">'[13]Ten Year Gaps'!#REF!</definedName>
    <definedName name="bb_NDgzNzE5N0QyQzhCNEU1OE" hidden="1">#REF!</definedName>
    <definedName name="bb_NDhBOEY2MEE0RTcxNDY4Qj" hidden="1">#REF!</definedName>
    <definedName name="bb_NDI0QzE3RDM5RjZGNDg2ME" hidden="1">[14]Savings!#REF!</definedName>
    <definedName name="bb_NDJBMTNFNjdGODQ2NDdBRD" hidden="1">#REF!</definedName>
    <definedName name="bb_NDkxNDQxQjc2RUNFNDIwRE" hidden="1">#REF!</definedName>
    <definedName name="bb_NDkyM0FFOThBMjVFNEZGMk" hidden="1">#REF!</definedName>
    <definedName name="bb_NDlEMTBGRUVFNThDNEM2Qk" hidden="1">#REF!</definedName>
    <definedName name="bb_NDMwRjlDNjczNjQ0NDMzMk" hidden="1">#REF!</definedName>
    <definedName name="bb_NDMxRkE5OEJDNjQ4NEY5RT" hidden="1">#REF!</definedName>
    <definedName name="bb_NDQ3NjU3RjFCQUJFNDM0M0" hidden="1">#REF!</definedName>
    <definedName name="bb_NDU0OUQyREExQzFCNDA4NT" hidden="1">#REF!</definedName>
    <definedName name="bb_NDUzMEQxNUZEOUM4NDRBMk" hidden="1">#REF!</definedName>
    <definedName name="bb_NDVDMkU0N0VDQkNGNDZCNT" hidden="1">#REF!</definedName>
    <definedName name="bb_NDY1NDdCMkNBMTNFNDE5Qj" hidden="1">'[11]Base and Growth PVs'!#REF!</definedName>
    <definedName name="bb_NDY1OTg1RDQyM0ZCNDBGRk" hidden="1">#REF!</definedName>
    <definedName name="bb_NEE2NUE5NkVGMUI2NEE2QU" hidden="1">#REF!</definedName>
    <definedName name="bb_NEE3QUMyODJBNkU5NDc5Nz" hidden="1">#REF!</definedName>
    <definedName name="bb_NEFFNTE0NzREM0Y5NDE5MT" hidden="1">#REF!</definedName>
    <definedName name="bb_NEI4M0UzQ0RCRTM4NEFBOE" hidden="1">#REF!</definedName>
    <definedName name="bb_NEI4NjIyNkRGRUFCNEEwOU" hidden="1">#REF!</definedName>
    <definedName name="bb_NEM4QzEwNTM0RDhENDI0NE" hidden="1">#REF!</definedName>
    <definedName name="bb_NEMwNzY2NEM2OUM3NDk1Mj" hidden="1">'[12]Change in Exposure'!#REF!</definedName>
    <definedName name="bb_NEMxNUNBODI4MDFDNEUyRj" hidden="1">#REF!</definedName>
    <definedName name="bb_NENBNTQzQjE1N0MyNENBMk" hidden="1">#REF!</definedName>
    <definedName name="bb_NEQ2RkY0MkNCNzc3NDFGME" hidden="1">#REF!</definedName>
    <definedName name="bb_NEQ4RkYwQTAyOEUwNDZEQ0" hidden="1">#REF!</definedName>
    <definedName name="bb_NEQzNUFCNkRCM0Q4NEM0RD" hidden="1">'[15]Sum 1'!#REF!</definedName>
    <definedName name="bb_NERGNzAyQzhGOEZDNDM3QU" hidden="1">#REF!</definedName>
    <definedName name="bb_NEU1N0JDMUI2QTc1NERGMT" hidden="1">#REF!</definedName>
    <definedName name="bb_NEU4NjI2NDIyNTQyNDk2ME" hidden="1">[14]Savings!#REF!</definedName>
    <definedName name="bb_NEUwQ0YwMDJBQzEzNDJFNz" hidden="1">#REF!</definedName>
    <definedName name="bb_NEVFNzNBQjc5ODBDNDNCRj" hidden="1">#REF!</definedName>
    <definedName name="bb_NjA4NjA5MkVBRTkzNDgwRD" hidden="1">#REF!</definedName>
    <definedName name="bb_NjA4RjRDRkRDNEZBNDY3Mk" hidden="1">#REF!</definedName>
    <definedName name="bb_NjAwRDIyOTMzN0I4NDNEQT" hidden="1">[14]Savings!#REF!</definedName>
    <definedName name="bb_NjcxNDY4MkZEQzdENDcxNE" hidden="1">#REF!</definedName>
    <definedName name="bb_NjczRUM5NTI3NEM3NEI5OD" hidden="1">#REF!</definedName>
    <definedName name="bb_NjdBOTNCQjgwOThGNDEwOE" hidden="1">#REF!</definedName>
    <definedName name="bb_NjdCQ0Y4RDAwNjEzNDI4M0" hidden="1">#REF!</definedName>
    <definedName name="bb_NjEyRjVGQkE0NzIxNDRCQj" hidden="1">#REF!</definedName>
    <definedName name="bb_Njg1NENGQTk3M0U5NEZEND" hidden="1">#REF!</definedName>
    <definedName name="bb_NjhDRTI2MzBEODAzNDcxOD" hidden="1">#REF!</definedName>
    <definedName name="bb_NjI3RTAyQ0YyNTdGNDQ2Qz" hidden="1">#REF!</definedName>
    <definedName name="bb_NjlFNTdDRUM3NURFNDMzQz" hidden="1">[7]Various!#REF!</definedName>
    <definedName name="bb_NjQyRTdEMDdBMUJGNDU4Qk" hidden="1">#REF!</definedName>
    <definedName name="bb_NjRGRUU0N0M2NTkyNDkwNE" hidden="1">#REF!</definedName>
    <definedName name="bb_NjU0MTFDQjdCRkI0NDYzNU" hidden="1">#REF!</definedName>
    <definedName name="bb_NjY4NEQyMzA2MDQ5NEZCMU" hidden="1">#REF!</definedName>
    <definedName name="bb_NjYzQzU3QTQ4QkM1NDJBOT" hidden="1">#REF!</definedName>
    <definedName name="bb_NjZCRTMyNUFDQURGNDAyNj" hidden="1">#REF!</definedName>
    <definedName name="bb_NkFGMTI2MkZCQURCNDZCND" hidden="1">#REF!</definedName>
    <definedName name="bb_NkI0NkFBOUY2RDU3NEJGOE" hidden="1">#REF!</definedName>
    <definedName name="bb_NkJDNDY2MDQyRUZFNDY5OT" hidden="1">#REF!</definedName>
    <definedName name="bb_NkM0RTAwOUJCRUZCNDYxM0" hidden="1">'[10]HTA Drivers'!#REF!</definedName>
    <definedName name="bb_NkMwMTQyMkYzQjc3NDJCN0" hidden="1">#REF!</definedName>
    <definedName name="bb_NkNBQkNGODQ4MDFCNEI1QU" hidden="1">#REF!</definedName>
    <definedName name="bb_NkQ1MzY5NkRGQTk3NDM0Qj" hidden="1">[14]Savings!#REF!</definedName>
    <definedName name="bb_NkQ3QkFCNkEyNjlGNDNEMz" hidden="1">#REF!</definedName>
    <definedName name="bb_NkREN0JFQUY4OTdBNDlCOU" hidden="1">[16]SUTVAT!#REF!</definedName>
    <definedName name="bb_NkU1NkI4RDhDOEI3NDQxNk" hidden="1">#REF!</definedName>
    <definedName name="bb_NkVGRTJGOUIxMzQyNDIyNj" hidden="1">#REF!</definedName>
    <definedName name="bb_NkY0QkI3OEU0QjNCNDVBRk" hidden="1">#REF!</definedName>
    <definedName name="bb_NkZGODE2MzNFOEM0NEJDMj" hidden="1">#REF!</definedName>
    <definedName name="bb_NTA3OUE3MTAxQjAwNDE0OT" hidden="1">#REF!</definedName>
    <definedName name="bb_NTAwNjQyRTExMkNDNDhGM0" hidden="1">#REF!</definedName>
    <definedName name="bb_NTBBMEIyMkZCMkM3NEI3N0" hidden="1">#REF!</definedName>
    <definedName name="bb_NTBCMjI4REQ1MDkwNDg3Qj" hidden="1">#REF!</definedName>
    <definedName name="bb_NTc3NDk5Q0QzMTcxNDFEMD" hidden="1">#REF!</definedName>
    <definedName name="bb_NTc3NDkyOEUxNzlFNDY3NE" hidden="1">#REF!</definedName>
    <definedName name="bb_NTdCNUZBMjJEOTkzNDkxRk" hidden="1">#REF!</definedName>
    <definedName name="bb_NTdGMEJDQzBDNTc1NDc1Qj" hidden="1">#REF!</definedName>
    <definedName name="bb_NTE5ODlFODBFRDkzNDc0RT" hidden="1">[16]SUTVAT!#REF!</definedName>
    <definedName name="bb_NTExMTQ2OEE3ODY2NDE2RD" hidden="1">#REF!</definedName>
    <definedName name="bb_NTEyREU0NTlENkEwNDY3ME" hidden="1">#REF!</definedName>
    <definedName name="bb_NThFOTVEREEwREIzNDYxRU" hidden="1">#REF!</definedName>
    <definedName name="bb_NTI5NzZCRTI2QTRCNEUzNj" hidden="1">#REF!</definedName>
    <definedName name="bb_NTIzQzA3RDlENjczNDU1RT" hidden="1">#REF!</definedName>
    <definedName name="bb_NTJBQzE0M0FCRkRENEMzQU" hidden="1">#REF!</definedName>
    <definedName name="bb_NTJFNkI2RjZCOUQ2NDI0RT" hidden="1">#REF!</definedName>
    <definedName name="bb_NTlBNUUxMUIzNDI3NEUwNz" hidden="1">#REF!</definedName>
    <definedName name="bb_NTU5MzZDMDZFRDVFNEUxMU" hidden="1">#REF!</definedName>
    <definedName name="bb_NUE0NEE3RDE4OTM1NDc4NU" hidden="1">#REF!</definedName>
    <definedName name="bb_NUE2QTE2Q0E5M0VCNDA5OT" hidden="1">#REF!</definedName>
    <definedName name="bb_NUI3MDJERUU1RTg2NDkwMj" hidden="1">#REF!</definedName>
    <definedName name="bb_NUQ1NkI1RDY2NkEyNDk0QU" hidden="1">#REF!</definedName>
    <definedName name="bb_NUQyMzkwN0RCMjNFNDBFMz" hidden="1">#REF!</definedName>
    <definedName name="bb_NUQzRDYxNDZDNTdBNEUwN0" hidden="1">#REF!</definedName>
    <definedName name="bb_NUU4QzA4RDEzMjI1NDgxQk" hidden="1">#REF!</definedName>
    <definedName name="bb_NUUwMzYwQ0JBQjIxNEUxRU" hidden="1">'[12]Change in Exposure'!#REF!</definedName>
    <definedName name="bb_NUUxODcyREZFMkQxNEJFMD" hidden="1">#REF!</definedName>
    <definedName name="bb_NUZBOEIxRDVBRjgxNDgxRE" hidden="1">#REF!</definedName>
    <definedName name="bb_NUZBRUU2QUE1QzQ3NEMyMz" hidden="1">#REF!</definedName>
    <definedName name="bb_Nzc0NEZGRDYyOUZDNDkyMz" hidden="1">#REF!</definedName>
    <definedName name="bb_Nzc4RUU0QkQ0ODFDNEFGQU" hidden="1">#REF!</definedName>
    <definedName name="bb_NzdBNDQyRTcwOTMxNDg2OU" hidden="1">#REF!</definedName>
    <definedName name="bb_NzE3OTM2M0MyMkU1NDJGNj" hidden="1">#REF!</definedName>
    <definedName name="bb_NzE5NzFBMjlGNzVGNDM5M0" hidden="1">#REF!</definedName>
    <definedName name="bb_NzExQTlFRDYzNTA5NDJBNE" hidden="1">#REF!</definedName>
    <definedName name="bb_NzEyM0VCMjk4MzgwNDJFMT" hidden="1">#REF!</definedName>
    <definedName name="bb_NzFEN0FDOTY5N0U2NDE0Q0" hidden="1">#REF!</definedName>
    <definedName name="bb_NzgyNTE1RkQ2NEU5NDgxNj" hidden="1">[7]Various!#REF!</definedName>
    <definedName name="bb_NzgzQTRCNTkwMTBDNEExRj" hidden="1">#REF!</definedName>
    <definedName name="bb_NzhCQjI3Qzg0MDI5NEYwNj" hidden="1">#REF!</definedName>
    <definedName name="bb_Nzk0RDA2OThGNThFNDBFME" hidden="1">#REF!</definedName>
    <definedName name="bb_NzkxNTUwRDdEQ0NGNENGNk" hidden="1">[14]Savings!#REF!</definedName>
    <definedName name="bb_NzNENENDMEM5MUU1NDg1MU" hidden="1">#REF!</definedName>
    <definedName name="bb_NzVBRDIzODIyMjU0NDA5RT" hidden="1">#REF!</definedName>
    <definedName name="bb_NzYzMjRBNEI5QTk0NEE2OD" hidden="1">#REF!</definedName>
    <definedName name="bb_NzZGNDdERkUzM0YyNDdEMz" hidden="1">#REF!</definedName>
    <definedName name="bb_ODA5NENCNEY0QUYzNDFBMk" hidden="1">#REF!</definedName>
    <definedName name="bb_ODAzQzYzRjY4MjY1NDJBQT" hidden="1">#REF!</definedName>
    <definedName name="bb_ODc1OTBBQzQ2NzgwNEM3RU" hidden="1">#REF!</definedName>
    <definedName name="bb_ODc3MUI3Q0UyQTAwNDRFQz" hidden="1">#REF!</definedName>
    <definedName name="bb_ODc5Qjc0QzZEMDczNDQwOE" hidden="1">#REF!</definedName>
    <definedName name="bb_ODczNTE0NEFFRTc5NEExM0" hidden="1">#REF!</definedName>
    <definedName name="bb_ODEwNjRCRTgwMDI4NEQwOE" hidden="1">#REF!</definedName>
    <definedName name="bb_ODFDOEMxMUJBNkNBNDY4Mj" hidden="1">#REF!</definedName>
    <definedName name="bb_ODg2QTUyNzRDQkYyNDMwMk" hidden="1">#REF!</definedName>
    <definedName name="bb_ODJBRDBDMUY3MTNDNDQzMT" hidden="1">#REF!</definedName>
    <definedName name="bb_ODJDOUE4RkYxMkY1NDNGQj" hidden="1">#REF!</definedName>
    <definedName name="bb_ODJFNUQxNEM0MzI2NDlCQj" hidden="1">#REF!</definedName>
    <definedName name="bb_ODJGRTk2M0FCREM3NDI1RE" hidden="1">#REF!</definedName>
    <definedName name="bb_ODk0MDg0MUJFNjExNDE1Nz" hidden="1">#REF!</definedName>
    <definedName name="bb_ODM4MThGMjc1RDdFNEQ5MU" hidden="1">#REF!</definedName>
    <definedName name="bb_ODNBMUVFQTA2MjFCNDRDMU" hidden="1">#REF!</definedName>
    <definedName name="bb_ODQ4QTNBN0NFOUUwNEIwOE" hidden="1">#REF!</definedName>
    <definedName name="bb_ODQxQTFFQkE0Q0Y3NDU0RT" hidden="1">#REF!</definedName>
    <definedName name="bb_ODRFMjkwQ0Q3QzFFNDNERT" hidden="1">#REF!</definedName>
    <definedName name="bb_ODU4MzcyRUQyNjk2NDY2OU" hidden="1">#REF!</definedName>
    <definedName name="bb_ODU4OUY2NDVFQzBGNDVCNk" hidden="1">#REF!</definedName>
    <definedName name="bb_ODU5Qjc5NTEzNDVDNEQ1Mz" hidden="1">#REF!</definedName>
    <definedName name="bb_ODVCNTI5QTA1MDlDNEMxQz" hidden="1">#REF!</definedName>
    <definedName name="bb_ODVFMENERDFEQzNENDRDNE" hidden="1">#REF!</definedName>
    <definedName name="bb_OEE1ODQ5NEIzODc0NEU0MT" hidden="1">'[17]Debt Service Summary'!#REF!</definedName>
    <definedName name="bb_OEM4NkIyOUQ5RDQ1NDhGQj" hidden="1">#REF!</definedName>
    <definedName name="bb_OENDN0UzQTE4QzVGNDU2Mz" hidden="1">'[15]Sum 1'!#REF!</definedName>
    <definedName name="bb_OENERDBDMTMyQUVENDMxQT" hidden="1">#REF!</definedName>
    <definedName name="bb_OENERTQzQkFEQkQ4NDdFMk" hidden="1">#REF!</definedName>
    <definedName name="bb_OEQ5MERERkEzOUMyNEQ0RU" hidden="1">#REF!</definedName>
    <definedName name="bb_OEQyRDEwQUNEMUVBNEUyQk" hidden="1">#REF!</definedName>
    <definedName name="bb_OERGOEMzNDgyNUJENDk2N0" hidden="1">#REF!</definedName>
    <definedName name="bb_OEUwQ0U3OEMxMTk0NDlBQz" hidden="1">#REF!</definedName>
    <definedName name="bb_OEVDQTY5MjhGNERENDlCMT" hidden="1">#REF!</definedName>
    <definedName name="bb_OEVERjU0RTFBQzAyNDYzQ0" hidden="1">#REF!</definedName>
    <definedName name="bb_OTA0MkE5NTAyQzY0NEY1Mj" hidden="1">#REF!</definedName>
    <definedName name="bb_OTA2NzQzNTNFODg1NEE0MD" hidden="1">#REF!</definedName>
    <definedName name="bb_OTA4QzIxREFBQjI5NDE5Nk" hidden="1">#REF!</definedName>
    <definedName name="bb_OTAwNUYzQzM4RTZFNDEwQT" hidden="1">#REF!</definedName>
    <definedName name="bb_OTc3MUREMjY2Qjc1NDI4Nj" hidden="1">#REF!</definedName>
    <definedName name="bb_OTdFRkM3Q0UwNDg0NDBEOE" hidden="1">#REF!</definedName>
    <definedName name="bb_OTFCMjAwRjk4QzQ1NENERU" hidden="1">#REF!</definedName>
    <definedName name="bb_OTI2QkM2M0E0Njc5NEMwQU" hidden="1">#REF!</definedName>
    <definedName name="bb_OTI4OEM3RkY4QTQzNDY5QU" hidden="1">#REF!</definedName>
    <definedName name="bb_OTJDNzNCQkQyQzZCNEVDMD" hidden="1">#REF!</definedName>
    <definedName name="bb_OTkxMTE1NTY5N0I4NDQzNE" hidden="1">#REF!</definedName>
    <definedName name="bb_OTM2QTI2QjhCNDc4NDNFMU" hidden="1">#REF!</definedName>
    <definedName name="bb_OTNBMkZCRDdFMjk3NDc2Nk" hidden="1">#REF!</definedName>
    <definedName name="bb_OTQ3MDEwMkE2M0Y0NDgyM0" hidden="1">#REF!</definedName>
    <definedName name="bb_OTRGOUY3NDI3MTQ2NDMzOD" hidden="1">#REF!</definedName>
    <definedName name="bb_OTU3MTcxMjhBMDcxNDUyOE" hidden="1">#REF!</definedName>
    <definedName name="bb_OTVCNEY2RjNEMkRENEI3OT" hidden="1">#REF!</definedName>
    <definedName name="bb_OTVGQUQ0REJGQjJCNEE2RE" hidden="1">#REF!</definedName>
    <definedName name="bb_OTY3MjQ2NTJGRDdGNDBFOU" hidden="1">#REF!</definedName>
    <definedName name="bb_OTYwM0E0QzEzRDRFNEE5Q0" hidden="1">#REF!</definedName>
    <definedName name="bb_OTZFRjRENjg4RTBBNDAyNk" hidden="1">#REF!</definedName>
    <definedName name="bb_OUE0MjMxRjRCQzVDNEQ2RT" hidden="1">#REF!</definedName>
    <definedName name="bb_OUE2MUI1NTQ5RjNBNENBMj" hidden="1">'[10]HTA Drivers'!#REF!</definedName>
    <definedName name="bb_OUFDMTREMzIzREQ5NDQ2ME" hidden="1">'[11]Base and Growth PVs'!#REF!</definedName>
    <definedName name="bb_OUIxOTM4Q0M4NDExNEU3M0" hidden="1">#REF!</definedName>
    <definedName name="bb_OUJDMjg0NzYwMUVFNEMyMk" hidden="1">#REF!</definedName>
    <definedName name="bb_OUM5RUEyQUI0OTQ0NDQ2ND" hidden="1">#REF!</definedName>
    <definedName name="bb_OURCNDJGOUU1RkFENDNCMU" hidden="1">#REF!</definedName>
    <definedName name="bb_OURGMUUxMTcxRTQzNDc3Qk" hidden="1">#REF!</definedName>
    <definedName name="bb_OUU0Q0VDN0M1MDJGNDk2QT" hidden="1">#REF!</definedName>
    <definedName name="bb_OUVCNDVFMjA3QzVFNDM3Mz" hidden="1">#REF!</definedName>
    <definedName name="bb_OUVDQ0JEQTVCNUE1NEMwNj" hidden="1">[13]CapEx!#REF!</definedName>
    <definedName name="bb_OUY3NjI2REU4MTEwNDNENT" hidden="1">#REF!</definedName>
    <definedName name="bb_Q0E1MzE3MDczMTNGNEU3RU" hidden="1">#REF!</definedName>
    <definedName name="bb_Q0E1RjlEMURCRTBCNEFBMk" hidden="1">#REF!</definedName>
    <definedName name="bb_Q0E2RTkxMzFGOEQ4NEZEOU" hidden="1">#REF!</definedName>
    <definedName name="bb_Q0E3MDc2NzcwQTM4NDA4QT" hidden="1">#REF!</definedName>
    <definedName name="bb_Q0JBMThGMkM2QzQ4NDY4Mj" hidden="1">#REF!</definedName>
    <definedName name="bb_Q0Q0QzRCQTcxQzQwNDBBMk" hidden="1">#REF!</definedName>
    <definedName name="bb_Q0QzMDhBOTQwQUU2NEQ2OD" hidden="1">#REF!</definedName>
    <definedName name="bb_Q0RCRTA5NjBFN0EyNDZDRk" hidden="1">#REF!</definedName>
    <definedName name="bb_Q0U0RTlDRjE1NjI1NEU1RD" hidden="1">#REF!</definedName>
    <definedName name="bb_Q0ZENDk1MzY3RjEyNDQwMz" hidden="1">#REF!</definedName>
    <definedName name="bb_Q0ZFMkQwOTZCOUZCNEY0RT" hidden="1">#REF!</definedName>
    <definedName name="bb_QjA1Qzg2NDQ2MEE2NDEwOE" hidden="1">#REF!</definedName>
    <definedName name="bb_QjA4NEExMTA4MEYwNDBCMz" hidden="1">#REF!</definedName>
    <definedName name="bb_QjBFRjU2NjA3MkM3NDQ4Rj" hidden="1">#REF!</definedName>
    <definedName name="bb_Qjc2QTkxMDczNjE4NDgwRk" hidden="1">#REF!</definedName>
    <definedName name="bb_QjcxRkNEOEM5REM3NDkyN0" hidden="1">#REF!</definedName>
    <definedName name="bb_Qjg3RDhEN0E4NkY5NDJBNk" hidden="1">#REF!</definedName>
    <definedName name="bb_QjgxRTM0NEY0QjRENDRGRk" hidden="1">#REF!</definedName>
    <definedName name="bb_QjhFQjIwMURFNzgwNEY1RE" hidden="1">#REF!</definedName>
    <definedName name="bb_QjhGNURCNTVFNjIwNEJDRU" hidden="1">#REF!</definedName>
    <definedName name="bb_QjIxRkQ5Q0FGMEMwNDJDRT" hidden="1">#REF!</definedName>
    <definedName name="bb_QjIzMzRCNURGMEIxNDgxOE" hidden="1">#REF!</definedName>
    <definedName name="bb_QjIzMzYzOEMxMEYxNDI4Qj" hidden="1">#REF!</definedName>
    <definedName name="bb_Qjk0NEI0QTUxRDVGNEZFND" hidden="1">#REF!</definedName>
    <definedName name="bb_Qjk2NkM0QzlBMUNGNDhEQj" hidden="1">#REF!</definedName>
    <definedName name="bb_Qjk3QzYwNUM0RDI2NDhBOE" hidden="1">#REF!</definedName>
    <definedName name="bb_QjlFNDgzQjNFMzk4NDhDM0" hidden="1">#REF!</definedName>
    <definedName name="bb_QjM0NUFBMDNCQjc5NDU5Qk" hidden="1">#REF!</definedName>
    <definedName name="bb_QjNBRUZDNzExMjI3NEZGNz" hidden="1">#REF!</definedName>
    <definedName name="bb_QjQ1MzMyMzE1OEUwNERGOD" hidden="1">#REF!</definedName>
    <definedName name="bb_QjRGMjhENTE4Rjg5NDkyQ0" hidden="1">#REF!</definedName>
    <definedName name="bb_QjVENTY1QTI4MEE2NEFGQT" hidden="1">#REF!</definedName>
    <definedName name="bb_QjYzRjM5MkYxRERENDhBRE" hidden="1">#REF!</definedName>
    <definedName name="bb_QjZBNUJCNDI5NTY2NDExQj" hidden="1">[14]Savings!#REF!</definedName>
    <definedName name="bb_QjZCNkIzMzY0MDhFNDc4Mj" hidden="1">#REF!</definedName>
    <definedName name="bb_QjZCQUIzRUFCQjVGNDEzME" hidden="1">#REF!</definedName>
    <definedName name="bb_QkE5MjE0MUJCQkVFNDAwQ0" hidden="1">#REF!</definedName>
    <definedName name="bb_QkFCRjI1RUU2MUIyNDNFNT" hidden="1">#REF!</definedName>
    <definedName name="bb_QkFDNkZEQ0YwNEMxNEVCMD" hidden="1">#REF!</definedName>
    <definedName name="bb_QkFDQTRCN0E4MjIxNDc4Rj" hidden="1">#REF!</definedName>
    <definedName name="bb_QkFDQUE1MkQyNjNGNDFGOE" hidden="1">#REF!</definedName>
    <definedName name="bb_QkFGQzFDMjhGN0MyNDVCNE" hidden="1">#REF!</definedName>
    <definedName name="bb_QkI0MTNERUNFMURBNDkwMj" hidden="1">#REF!</definedName>
    <definedName name="bb_QkI3RUEwNEE4QkNBNDUzMz" hidden="1">#REF!</definedName>
    <definedName name="bb_QkIwOUM0NDhBNkNFNDI3M0" hidden="1">#REF!</definedName>
    <definedName name="bb_QkIyRDE5NTNCNTIyNENBMz" hidden="1">#REF!</definedName>
    <definedName name="bb_QkJFMEE0MkVCNDgyNEFEQk" hidden="1">#REF!</definedName>
    <definedName name="bb_QkM5OTkzQTdBQjk0NEMyQU" hidden="1">#REF!</definedName>
    <definedName name="bb_QkMwMTM3QkU5MERFNEE3Rk" hidden="1">#REF!</definedName>
    <definedName name="bb_QkMwOTgxNDhDOUEwNDZDRj" hidden="1">#REF!</definedName>
    <definedName name="bb_QkNFRjlBRUM0MkFDNEU0OT" hidden="1">'[10]HTA Drivers'!#REF!</definedName>
    <definedName name="bb_QkQ1QTM0NkY3MTU4NEQyMj" hidden="1">#REF!</definedName>
    <definedName name="bb_QkQ5MzQxMkVDMTQ0NDU5RT" hidden="1">#REF!</definedName>
    <definedName name="bb_QkU3OEU3N0Y1OUQxNEU1QU" hidden="1">#REF!</definedName>
    <definedName name="bb_QkU3QTYwQjgwNjM4NEY4MD" hidden="1">#REF!</definedName>
    <definedName name="bb_QkUyQjUzOEU2M0E3NDAxQz" hidden="1">#REF!</definedName>
    <definedName name="bb_QkY1NUMzOTVEQjc1NERBNk" hidden="1">#REF!</definedName>
    <definedName name="bb_QkYxNDIzRUZFMDIzNDA5NT" hidden="1">#REF!</definedName>
    <definedName name="bb_QkYzNzdBNTUxRjI5NDlDND" hidden="1">'[18]Component Units'!#REF!</definedName>
    <definedName name="bb_QTA1REFERUMxOEU0NEZDMz" hidden="1">#REF!</definedName>
    <definedName name="bb_QTA2Mzg5MUUwQkRBNDJENz" hidden="1">#REF!</definedName>
    <definedName name="bb_QTA5RTI4ODEyMkQ1NDA0Q0" hidden="1">#REF!</definedName>
    <definedName name="bb_QTBDNjg2OTY0NEUzNDY0OU" hidden="1">#REF!</definedName>
    <definedName name="bb_QTc1MDIwM0Q0NDMxNEI1ND" hidden="1">#REF!</definedName>
    <definedName name="bb_QTdFQURFNjEwNjg4NEU4NT" hidden="1">#REF!</definedName>
    <definedName name="bb_QTE3NThCQjVGMjBENDlDNz" hidden="1">#REF!</definedName>
    <definedName name="bb_QTE4MTI0MDgxRjRCNDREMj" hidden="1">#REF!</definedName>
    <definedName name="bb_QTEyQTg4QkVDMURDNDI1MT" hidden="1">#REF!</definedName>
    <definedName name="bb_QTFGQUU4MjQ3RjRENDZFOE" hidden="1">#REF!</definedName>
    <definedName name="bb_QThEQjA1MDFDMDk1NEJGNk" hidden="1">#REF!</definedName>
    <definedName name="bb_QTIyQzgzNzFCM0U5NDhDQU" hidden="1">#REF!</definedName>
    <definedName name="bb_QTk5NUQ5MkY4MjJGNEI2OE" hidden="1">#REF!</definedName>
    <definedName name="bb_QTkyRTg5QTA1QTFENDJBOE" hidden="1">#REF!</definedName>
    <definedName name="bb_QTRFRDY5OEEyQzA5NEIwQj" hidden="1">#REF!</definedName>
    <definedName name="bb_QTU2RDIzRkFGQTJBNDQzNU" hidden="1">#REF!</definedName>
    <definedName name="bb_QTZGMzFCNTAzNEU3NDgwQT" hidden="1">'[11]Base and Growth PVs'!#REF!</definedName>
    <definedName name="bb_QUE2MDZDMDA4NUJENDAxMk" hidden="1">#REF!</definedName>
    <definedName name="bb_QUEwMUJGRjAwM0ExNEUzNz" hidden="1">#REF!</definedName>
    <definedName name="bb_QUEyQTdFRjE0QzA3NDZBNz" hidden="1">#REF!</definedName>
    <definedName name="bb_QUEyQzI3RDFERTA2NDBBMU" hidden="1">#REF!</definedName>
    <definedName name="bb_QUJBNUNCQjI0Q0NENDVDMj" hidden="1">#REF!</definedName>
    <definedName name="bb_QUJEMTYyNzlEQUNBNEMwM0" hidden="1">#REF!</definedName>
    <definedName name="bb_QUM2MEU3NzMyRDI5NDUyNE" hidden="1">#REF!</definedName>
    <definedName name="bb_QUNEOEI2MDg5N0U5NEMzOD" hidden="1">#REF!</definedName>
    <definedName name="bb_QUQ2RkZDOUQ0MTkyNDQ3NE" hidden="1">#REF!</definedName>
    <definedName name="bb_QUQxMTEzQ0MxNkE1NDE2Mk" hidden="1">#REF!</definedName>
    <definedName name="bb_QURFQkUwNTcwMDMzNDA3QT" hidden="1">#REF!</definedName>
    <definedName name="bb_QUU4MzJFMzM4MUM4NDA5ME" hidden="1">#REF!</definedName>
    <definedName name="bb_QUY2ODVDQTIxRTUzNDNDMU" hidden="1">#REF!</definedName>
    <definedName name="bb_QUY5QTk2MkMwQTc5NEQ3Q0" hidden="1">#REF!</definedName>
    <definedName name="bb_QzA0NTRFODFCNEVFNDFGRj" hidden="1">#REF!</definedName>
    <definedName name="bb_QzAzODhBMjQyMkUzNEYwN0" hidden="1">#REF!</definedName>
    <definedName name="bb_QzBCQTU0M0U2MDM2NDlGND" hidden="1">#REF!</definedName>
    <definedName name="bb_Qzc1MjZFQ0VCNTRCNDI1OD" hidden="1">'[17]Debt Service Summary'!#REF!</definedName>
    <definedName name="bb_QzFENUI3MUM5NENENEZGQj" hidden="1">#REF!</definedName>
    <definedName name="bb_Qzg4ODhDQzlDQTkwNEE2Qj" hidden="1">#REF!</definedName>
    <definedName name="bb_QzgwOTdDODczRkQ5NEQ1Mz" hidden="1">#REF!</definedName>
    <definedName name="bb_QzI4NkZGRjBDRjNGNEQwOD" hidden="1">#REF!</definedName>
    <definedName name="bb_QzJBRDVBNzhCMjM0NENCQz" hidden="1">#REF!</definedName>
    <definedName name="bb_Qzk4QkM5QkYxRTQxNEYzNk" hidden="1">#REF!</definedName>
    <definedName name="bb_QzkzQjhCNUQ0OUFGNEQ4NT" hidden="1">#REF!</definedName>
    <definedName name="bb_QzMyMUJCQTMxQTBGNDBGQT" hidden="1">#REF!</definedName>
    <definedName name="bb_QzRFMDUzNUIxQkZGNDExNk" hidden="1">#REF!</definedName>
    <definedName name="bb_QzRFNTEyODZEQUExNDlEQk" hidden="1">#REF!</definedName>
    <definedName name="bb_QzY3NkZCNTdCNjQ2NDkzND" hidden="1">#REF!</definedName>
    <definedName name="bb_QzY4MTBBM0FCN0YwNDY4Mz" hidden="1">#REF!</definedName>
    <definedName name="bb_QzY4NDlGRURDQ0RENEI4M0" hidden="1">#REF!</definedName>
    <definedName name="bb_QzYzMUVEMTRBRTkwNDNBRE" hidden="1">#REF!</definedName>
    <definedName name="bb_QzZENzNERjMyOEUyNDhBM0" hidden="1">#REF!</definedName>
    <definedName name="bb_QzZEQ0NEMkFEODRFNDVENz" hidden="1">#REF!</definedName>
    <definedName name="bb_RDA3N0FFMUJEQjY5NDYyQU" hidden="1">#REF!</definedName>
    <definedName name="bb_RDc1Mjg3ODYxNDFENEIzNz" hidden="1">#REF!</definedName>
    <definedName name="bb_RDc1NUNEQTg3MzNBNDJBRD" hidden="1">#REF!</definedName>
    <definedName name="bb_RDc3NTBEOEI2NTM4NDMyNk" hidden="1">#REF!</definedName>
    <definedName name="bb_RDFBRjUyQ0I3RkFBNDA3Rk" hidden="1">#REF!</definedName>
    <definedName name="bb_RDgzNzgzRkFEQjM0NDAzMD" hidden="1">#REF!</definedName>
    <definedName name="bb_RDhDQTRGNzkwMDAyNEEzOU" hidden="1">#REF!</definedName>
    <definedName name="bb_RDI2RTM3NzMwOTE0NEUxQk" hidden="1">#REF!</definedName>
    <definedName name="bb_RDJGRTU4RUY0M0U0NEFGMk" hidden="1">#REF!</definedName>
    <definedName name="bb_RDk2MkI3MDc5MEI2NDlBRj" hidden="1">[14]Savings!#REF!</definedName>
    <definedName name="bb_RDk3QjZFQ0M1MkFFNDFDQk" hidden="1">'[11]Base and Growth PVs'!#REF!</definedName>
    <definedName name="bb_RDk4MzI2MDE1N0NENEQxN0" hidden="1">#REF!</definedName>
    <definedName name="bb_RDk5NTdGNDQzRkMxNDYzNE" hidden="1">#REF!</definedName>
    <definedName name="bb_RDlFMTI0Q0I1ODJFNEY5NE" hidden="1">#REF!</definedName>
    <definedName name="bb_RDMyRjg4N0MyODNGNDBGNT" hidden="1">#REF!</definedName>
    <definedName name="bb_RDNFNTc4RDZFRDUzNDg5NU" hidden="1">#REF!</definedName>
    <definedName name="bb_RDQ1MkM1RDQxOEUyNENEMU" hidden="1">#REF!</definedName>
    <definedName name="bb_RDQ4MDQ5REYyOTRDNDREMU" hidden="1">#REF!</definedName>
    <definedName name="bb_RDQ4MDUxRTg0RTMzNEFGQk" hidden="1">#REF!</definedName>
    <definedName name="bb_RDQyMTcxMDkzM0RCNDA1Qk" hidden="1">#REF!</definedName>
    <definedName name="bb_RDQyNzgxQ0FGNjc1NDVFOE" hidden="1">#REF!</definedName>
    <definedName name="bb_RDRDNzM4NTZFN0E5NDRFRU" hidden="1">#REF!</definedName>
    <definedName name="bb_RDUwNDI3OUY2OTFDNDgwNj" hidden="1">#REF!</definedName>
    <definedName name="bb_RDUxNzVBRkU1OEQ1NDE3Nz" hidden="1">#REF!</definedName>
    <definedName name="bb_RDY1QkVFNDREN0E4NDMwOT" hidden="1">#REF!</definedName>
    <definedName name="bb_RDZBREU4RjQ3RDg3NDU2Qk" hidden="1">#REF!</definedName>
    <definedName name="bb_RDZFMzk0QUVCQTlCNEY3Q0" hidden="1">#REF!</definedName>
    <definedName name="bb_RDZGNkRGNTA3NjdENEVEMT" hidden="1">#REF!</definedName>
    <definedName name="bb_REE1RTU3RUREMjY5NDZEQT" hidden="1">#REF!</definedName>
    <definedName name="bb_REFBQkMyNDI2Mzc1NDI3M0" hidden="1">#REF!</definedName>
    <definedName name="bb_REI1OURDRUUyQkFENDUwOD" hidden="1">#REF!</definedName>
    <definedName name="bb_REMxMjVCMUNBMzFDNDdEQj" hidden="1">#REF!</definedName>
    <definedName name="bb_REMzMUE5RjM1RjU2NDIxMD" hidden="1">#REF!</definedName>
    <definedName name="bb_RENFMEY4N0YyRjczNDE2QU" hidden="1">#REF!</definedName>
    <definedName name="bb_REQzN0RGQzdGODlGNDEzNE" hidden="1">#REF!</definedName>
    <definedName name="bb_REQzQzMzMEQzRjQ0NDZENU" hidden="1">#REF!</definedName>
    <definedName name="bb_REU1RkJGNzFDNEQ5NEMzRD" hidden="1">#REF!</definedName>
    <definedName name="bb_REU3NzU0NjVFRUQ2NDQ4RE" hidden="1">#REF!</definedName>
    <definedName name="bb_REUyRTgyMUREMTkxNEExQz" hidden="1">#REF!</definedName>
    <definedName name="bb_REY3NTlFQkIwOTkxNDA0ND" hidden="1">#REF!</definedName>
    <definedName name="bb_REZCNUYyQUJDQUQ2NEVERE" hidden="1">#REF!</definedName>
    <definedName name="bb_RjA1MzJERjcyQUMwNDFFQz" hidden="1">#REF!</definedName>
    <definedName name="bb_RjE0RDk3Q0MyMDZCNDRENj" hidden="1">#REF!</definedName>
    <definedName name="bb_RjE2Qjc0M0RCRjQ3NDkzRE" hidden="1">#REF!</definedName>
    <definedName name="bb_RjFBRjkzQTE3ODgzNDgwMk" hidden="1">#REF!</definedName>
    <definedName name="bb_Rjg3Njc2MzFDMDBBNDVBQ0" hidden="1">#REF!</definedName>
    <definedName name="bb_RjJEODI3MjBDNzFFNDdFNj" hidden="1">#REF!</definedName>
    <definedName name="bb_Rjk4MTYyNzczRkU1NDJFRT" hidden="1">#REF!</definedName>
    <definedName name="bb_RjlBMDY2OTU0NDU0NEU2Mj" hidden="1">#REF!</definedName>
    <definedName name="bb_RjlBMTQzNDBEM0ZGNEQxOT" hidden="1">#REF!</definedName>
    <definedName name="bb_RjlCNTBGNUY1OUNENDI3Mj" hidden="1">#REF!</definedName>
    <definedName name="bb_RjlDQ0EzN0Y0NDk5NDk1Q0" hidden="1">#REF!</definedName>
    <definedName name="bb_RjNCRTEwMzI2NUEzNDIzRU" hidden="1">#REF!</definedName>
    <definedName name="bb_RjNENjE5MkRFMEYwNDIyQU" hidden="1">#REF!</definedName>
    <definedName name="bb_RjNERjc1NUU0N0IxNEJBND" hidden="1">#REF!</definedName>
    <definedName name="bb_RjQ2QTU3RDkzRDJENEQ5Qk" hidden="1">[19]Bridge!#REF!</definedName>
    <definedName name="bb_RjRGRURGNkU0MDhENDc2OT" hidden="1">#REF!</definedName>
    <definedName name="bb_RjUxQzEyOEZDMkYyNDhDQU" hidden="1">[7]CapEx!#REF!</definedName>
    <definedName name="bb_RjY4MjI4NkQ5NTdENDA1MU" hidden="1">#REF!</definedName>
    <definedName name="bb_RjY4NjkyMEZEOTg2NDZBMz" hidden="1">#REF!</definedName>
    <definedName name="bb_RjYwNkE0M0E3ODQ5NDhBMj" hidden="1">#REF!</definedName>
    <definedName name="bb_RjYzQjk2OUUwMzgyNEUyQU" hidden="1">#REF!</definedName>
    <definedName name="bb_RjZDQTFCMEJCQzkxNDE4OD" hidden="1">#REF!</definedName>
    <definedName name="bb_RkE3MkY0RjZFNTAyNDA3Nz" hidden="1">#REF!</definedName>
    <definedName name="bb_RkE3MUUwNENCQzRCNDY1Qk" hidden="1">#REF!</definedName>
    <definedName name="bb_RkI0NDhFQzI4RDkzNEEyRT" hidden="1">#REF!</definedName>
    <definedName name="bb_RkI4QkI0QjkwOThBNDlBNU" hidden="1">#REF!</definedName>
    <definedName name="bb_RkI5MkUzMzdCNTA2NDE3Rk" hidden="1">#REF!</definedName>
    <definedName name="bb_RkIyN0ExNTZEMzZDNDYyRU" hidden="1">#REF!</definedName>
    <definedName name="bb_RkNGNTA3NUQ3MEU2NDhDME" hidden="1">[7]CapEx!#REF!</definedName>
    <definedName name="bb_RkQyRkU1Q0NDMzQ1NDkzMT" hidden="1">#REF!</definedName>
    <definedName name="bb_RkQzQzRBOTI3MDQ3NEYzRT" hidden="1">#REF!</definedName>
    <definedName name="bb_RkRBMjcxRjY1NkM4NDExRU" hidden="1">#REF!</definedName>
    <definedName name="bb_RkU4MjMzRjhDNEQwNEYyM0" hidden="1">'[10]HTA Drivers'!#REF!</definedName>
    <definedName name="bb_RkVFNjJGQTY3NjI4NEIyRD" hidden="1">#REF!</definedName>
    <definedName name="bb_RkVGOTEyRDg3QTk1NEMwQT" hidden="1">#REF!</definedName>
    <definedName name="bb_RkY3QUE0NDU4MDhGNENGNk" hidden="1">#REF!</definedName>
    <definedName name="bb_RTA3MkJBOTU5MEFGNDFCRT" hidden="1">#REF!</definedName>
    <definedName name="bb_RTA4Q0E5NzdCNjIwNDVGRE" hidden="1">#REF!</definedName>
    <definedName name="bb_RTA4Qzc0QzQ5REQyNEIwRU" hidden="1">#REF!</definedName>
    <definedName name="bb_RTA4RjNEQTk3MDRGNEQzRT" hidden="1">#REF!</definedName>
    <definedName name="bb_RTAxMEQzREI3NDMwNEZGNj" hidden="1">#REF!</definedName>
    <definedName name="bb_RTAyMzE3MENCMjAxNEY1RT" hidden="1">#REF!</definedName>
    <definedName name="bb_RTBEN0ZERDRFOEQ0NEFBQU" hidden="1">#REF!</definedName>
    <definedName name="bb_RTc4RENGODdEMEMyNDVDQ0" hidden="1">'[10]HTA Drivers'!#REF!</definedName>
    <definedName name="bb_RTcxMkMzMTQ4OTUzNDBFRk" hidden="1">#REF!</definedName>
    <definedName name="bb_RTcxOTE3RjUyQzhCNDBCQ0" hidden="1">#REF!</definedName>
    <definedName name="bb_RTdBRUQ2MzdBODM4NENGMT" hidden="1">'[12]Change in Exposure'!#REF!</definedName>
    <definedName name="bb_RTdEMzZDQzdCQzVDNDlDNT" hidden="1">#REF!</definedName>
    <definedName name="bb_RTE2OEI1NTM0M0QwNDQ5Rk" hidden="1">#REF!</definedName>
    <definedName name="bb_RTE5QzFDNTE2MjgxNDBCRD" hidden="1">#REF!</definedName>
    <definedName name="bb_RTFBODcxOUMwQzNFNDlDRT" hidden="1">#REF!</definedName>
    <definedName name="bb_RTFCNDdFQTI4QjU1NDAzRj" hidden="1">#REF!</definedName>
    <definedName name="bb_RTFGRTAxOUI1NjQxNEYwOU" hidden="1">#REF!</definedName>
    <definedName name="bb_RTg0MzA0NUYxODMxNDQ3Mj" hidden="1">#REF!</definedName>
    <definedName name="bb_RTg0RDNGQ0Y5N0JENDhENk" hidden="1">#REF!</definedName>
    <definedName name="bb_RTgyMDEyMjE2MUY1NDJDRE" hidden="1">#REF!</definedName>
    <definedName name="bb_RThCREFBOEZBQ0ZENDM4Rk" hidden="1">#REF!</definedName>
    <definedName name="bb_RThENzAxNjAwMTg3NDc1MT" hidden="1">#REF!</definedName>
    <definedName name="bb_RTI1NzREQTFEQ0ZCNEVGMT" hidden="1">#REF!</definedName>
    <definedName name="bb_RTIxMURBNzUyMjJENDExQU" hidden="1">#REF!</definedName>
    <definedName name="bb_RTIyQThBRTg0NUMwNEM2OT" hidden="1">#REF!</definedName>
    <definedName name="bb_RTIzMDdGOEQzMTRGNEJEQT" hidden="1">#REF!</definedName>
    <definedName name="bb_RTJEMUEzRTNFRTY3NENGQj" hidden="1">#REF!</definedName>
    <definedName name="bb_RTk0REZBQTUwMUQ5NDA1NU" hidden="1">#REF!</definedName>
    <definedName name="bb_RTk1Q0MwQ0M4NjUxNEJCND" hidden="1">'[9]Cap Stx'!#REF!</definedName>
    <definedName name="bb_RTk5N0FCQzYyRUFCNDJFRE" hidden="1">#REF!</definedName>
    <definedName name="bb_RTk5RkVBRDVBQjQ5NDNGN0" hidden="1">#REF!</definedName>
    <definedName name="bb_RTkxOEU4MTk4RUQzNDQ5OE" hidden="1">#REF!</definedName>
    <definedName name="bb_RTRDODdFNDU2MTg2NDYxQj" hidden="1">#REF!</definedName>
    <definedName name="bb_RTRGQUMxMjIwM0Y5NEQyNU" hidden="1">#REF!</definedName>
    <definedName name="bb_RTUwM0JDQUY0RkYzNERBRk" hidden="1">#REF!</definedName>
    <definedName name="bb_RUE1RTYzQkRGOTE0NDNFRj" hidden="1">#REF!</definedName>
    <definedName name="bb_RUE2ODVDNTUxMjcwNDI4OD" hidden="1">#REF!</definedName>
    <definedName name="bb_RUEyNTFBRjA4REQ3NDQyOE" hidden="1">#REF!</definedName>
    <definedName name="bb_RUI2QUI2REY0NTczNDhGNj" hidden="1">#REF!</definedName>
    <definedName name="bb_RUM3MTIxRkI3N0MzNEY1MT" hidden="1">#REF!</definedName>
    <definedName name="bb_RUNDM0VBMTM0MjhFNDgwRj" hidden="1">#REF!</definedName>
    <definedName name="bb_RURENEIzODQ0QjNCNEQ4Rj" hidden="1">#REF!</definedName>
    <definedName name="bb_RURFRUE2MDg1Rjk2NDZFQz" hidden="1">#REF!</definedName>
    <definedName name="bb_RUU4RTFENjQwRDRFNDdBRk" hidden="1">#REF!</definedName>
    <definedName name="bb_RUUwRjBEN0IzQkMzNDEwOD" hidden="1">#REF!</definedName>
    <definedName name="bb_RUYwNzhGNTQ5QTQxNDM1RE" hidden="1">#REF!</definedName>
    <definedName name="BBBBBBBB" hidden="1">'[20]Backup data'!#REF!</definedName>
    <definedName name="BLPH1" hidden="1">'[21]Backup data'!#REF!</definedName>
    <definedName name="BLPH10" hidden="1">'[21]Backup data'!#REF!</definedName>
    <definedName name="BLPH100" hidden="1">'[21]Backup data'!#REF!</definedName>
    <definedName name="BLPH102" hidden="1">'[21]Backup data'!#REF!</definedName>
    <definedName name="BLPH103" hidden="1">'[21]Backup data'!#REF!</definedName>
    <definedName name="BLPH104" hidden="1">'[21]Backup data'!#REF!</definedName>
    <definedName name="BLPH105" hidden="1">'[21]Backup data'!#REF!</definedName>
    <definedName name="BLPH106" hidden="1">'[21]Backup data'!#REF!</definedName>
    <definedName name="BLPH107" hidden="1">'[21]Backup data'!#REF!</definedName>
    <definedName name="BLPH108" hidden="1">'[21]Backup data'!#REF!</definedName>
    <definedName name="BLPH109" hidden="1">'[21]Backup data'!#REF!</definedName>
    <definedName name="BLPH11" hidden="1">'[21]Backup data'!#REF!</definedName>
    <definedName name="BLPH110" hidden="1">'[21]Backup data'!#REF!</definedName>
    <definedName name="BLPH111" hidden="1">'[21]Backup data'!#REF!</definedName>
    <definedName name="BLPH112" hidden="1">'[21]Backup data'!#REF!</definedName>
    <definedName name="BLPH113" hidden="1">'[21]Backup data'!#REF!</definedName>
    <definedName name="BLPH114" hidden="1">'[21]Backup data'!#REF!</definedName>
    <definedName name="BLPH115" hidden="1">'[21]Backup data'!#REF!</definedName>
    <definedName name="BLPH116" hidden="1">'[21]Backup data'!#REF!</definedName>
    <definedName name="BLPH117" hidden="1">'[21]Backup data'!#REF!</definedName>
    <definedName name="BLPH118" hidden="1">'[21]Backup data'!#REF!</definedName>
    <definedName name="BLPH119" hidden="1">'[21]Backup data'!#REF!</definedName>
    <definedName name="BLPH12" hidden="1">'[21]Backup data'!#REF!</definedName>
    <definedName name="BLPH120" hidden="1">'[21]Backup data'!#REF!</definedName>
    <definedName name="BLPH121" hidden="1">'[21]Backup data'!#REF!</definedName>
    <definedName name="BLPH122" hidden="1">'[21]Backup data'!#REF!</definedName>
    <definedName name="BLPH123" hidden="1">'[21]Backup data'!#REF!</definedName>
    <definedName name="BLPH124" hidden="1">'[21]Backup data'!#REF!</definedName>
    <definedName name="BLPH125" hidden="1">'[21]Backup data'!#REF!</definedName>
    <definedName name="BLPH126" hidden="1">'[21]Backup data'!#REF!</definedName>
    <definedName name="BLPH127" hidden="1">'[21]Backup data'!#REF!</definedName>
    <definedName name="BLPH128" hidden="1">'[21]Backup data'!#REF!</definedName>
    <definedName name="BLPH129" hidden="1">'[21]Backup data'!#REF!</definedName>
    <definedName name="BLPH13" hidden="1">'[21]Backup data'!#REF!</definedName>
    <definedName name="BLPH130" hidden="1">'[21]Backup data'!#REF!</definedName>
    <definedName name="BLPH131" hidden="1">'[21]Backup data'!#REF!</definedName>
    <definedName name="BLPH132" hidden="1">'[21]Backup data'!#REF!</definedName>
    <definedName name="BLPH133" hidden="1">'[21]Backup data'!#REF!</definedName>
    <definedName name="BLPH134" hidden="1">[21]Download!#REF!</definedName>
    <definedName name="BLPH135" hidden="1">[21]Download!#REF!</definedName>
    <definedName name="BLPH136" hidden="1">[21]Download!#REF!</definedName>
    <definedName name="BLPH137" hidden="1">[21]Download!#REF!</definedName>
    <definedName name="BLPH138" hidden="1">[21]Download!#REF!</definedName>
    <definedName name="BLPH139" hidden="1">[21]Download!#REF!</definedName>
    <definedName name="BLPH14" hidden="1">'[21]Backup data'!#REF!</definedName>
    <definedName name="BLPH140" hidden="1">[21]Download!#REF!</definedName>
    <definedName name="BLPH141" hidden="1">[21]Download!#REF!</definedName>
    <definedName name="BLPH142" hidden="1">[21]Download!#REF!</definedName>
    <definedName name="BLPH143" hidden="1">[21]Download!#REF!</definedName>
    <definedName name="BLPH144" hidden="1">[21]Download!#REF!</definedName>
    <definedName name="BLPH145" hidden="1">[21]Download!#REF!</definedName>
    <definedName name="BLPH146" hidden="1">[21]Download!#REF!</definedName>
    <definedName name="BLPH147" hidden="1">[21]Download!#REF!</definedName>
    <definedName name="BLPH148" hidden="1">[21]Download!#REF!</definedName>
    <definedName name="BLPH149" hidden="1">[21]Download!#REF!</definedName>
    <definedName name="BLPH15" hidden="1">'[21]Backup data'!#REF!</definedName>
    <definedName name="BLPH150" hidden="1">[21]Download!#REF!</definedName>
    <definedName name="BLPH151" hidden="1">[21]Download!#REF!</definedName>
    <definedName name="BLPH152" hidden="1">[21]Download!#REF!</definedName>
    <definedName name="BLPH153" hidden="1">[21]Download!#REF!</definedName>
    <definedName name="BLPH154" hidden="1">[21]Download!#REF!</definedName>
    <definedName name="BLPH155" hidden="1">[21]Download!#REF!</definedName>
    <definedName name="BLPH156" hidden="1">[21]Download!#REF!</definedName>
    <definedName name="BLPH157" hidden="1">[21]Download!#REF!</definedName>
    <definedName name="BLPH158" hidden="1">[21]Download!#REF!</definedName>
    <definedName name="BLPH159" hidden="1">[21]Download!#REF!</definedName>
    <definedName name="BLPH16" hidden="1">'[21]Backup data'!#REF!</definedName>
    <definedName name="BLPH160" hidden="1">[21]Download!#REF!</definedName>
    <definedName name="BLPH161" hidden="1">[21]Download!#REF!</definedName>
    <definedName name="BLPH162" hidden="1">[21]Download!#REF!</definedName>
    <definedName name="BLPH163" hidden="1">[21]Download!#REF!</definedName>
    <definedName name="BLPH164" hidden="1">[21]Download!#REF!</definedName>
    <definedName name="BLPH165" hidden="1">[21]Download!#REF!</definedName>
    <definedName name="BLPH166" hidden="1">[21]Download!#REF!</definedName>
    <definedName name="BLPH167" hidden="1">[21]Download!#REF!</definedName>
    <definedName name="BLPH168" hidden="1">[21]Download!#REF!</definedName>
    <definedName name="BLPH169" hidden="1">[21]Download!#REF!</definedName>
    <definedName name="BLPH17" hidden="1">'[21]Backup data'!#REF!</definedName>
    <definedName name="BLPH170" hidden="1">[21]Download!#REF!</definedName>
    <definedName name="BLPH171" hidden="1">[21]Download!#REF!</definedName>
    <definedName name="BLPH172" hidden="1">[21]Download!#REF!</definedName>
    <definedName name="BLPH173" hidden="1">[21]Download!#REF!</definedName>
    <definedName name="BLPH174" hidden="1">[21]Download!#REF!</definedName>
    <definedName name="BLPH175" hidden="1">[21]Download!#REF!</definedName>
    <definedName name="BLPH176" hidden="1">[21]Download!#REF!</definedName>
    <definedName name="BLPH177" hidden="1">[21]Download!#REF!</definedName>
    <definedName name="BLPH178" hidden="1">[21]Download!#REF!</definedName>
    <definedName name="BLPH179" hidden="1">[21]Download!#REF!</definedName>
    <definedName name="BLPH18" hidden="1">'[21]Backup data'!#REF!</definedName>
    <definedName name="BLPH180" hidden="1">[21]Download!#REF!</definedName>
    <definedName name="BLPH181" hidden="1">[21]Download!#REF!</definedName>
    <definedName name="BLPH182" hidden="1">[21]Download!#REF!</definedName>
    <definedName name="BLPH183" hidden="1">[21]Download!#REF!</definedName>
    <definedName name="BLPH184" hidden="1">[21]Download!#REF!</definedName>
    <definedName name="BLPH185" hidden="1">[21]Download!#REF!</definedName>
    <definedName name="BLPH186" hidden="1">[21]Download!#REF!</definedName>
    <definedName name="BLPH187" hidden="1">[21]Download!#REF!</definedName>
    <definedName name="BLPH188" hidden="1">[21]Download!#REF!</definedName>
    <definedName name="BLPH189" hidden="1">[21]Download!#REF!</definedName>
    <definedName name="BLPH19" hidden="1">'[21]Backup data'!#REF!</definedName>
    <definedName name="BLPH190" hidden="1">[21]Download!#REF!</definedName>
    <definedName name="BLPH191" hidden="1">[21]Download!#REF!</definedName>
    <definedName name="BLPH192" hidden="1">[21]Download!#REF!</definedName>
    <definedName name="BLPH193" hidden="1">[21]Download!#REF!</definedName>
    <definedName name="BLPH194" hidden="1">[21]Download!#REF!</definedName>
    <definedName name="BLPH195" hidden="1">[21]Download!#REF!</definedName>
    <definedName name="BLPH196" hidden="1">[21]Download!#REF!</definedName>
    <definedName name="BLPH197" hidden="1">[21]Download!#REF!</definedName>
    <definedName name="BLPH198" hidden="1">[21]Download!#REF!</definedName>
    <definedName name="BLPH199" hidden="1">[21]Download!#REF!</definedName>
    <definedName name="BLPH20" hidden="1">'[21]Backup data'!#REF!</definedName>
    <definedName name="BLPH200" hidden="1">[21]Download!#REF!</definedName>
    <definedName name="BLPH201" hidden="1">[21]Download!#REF!</definedName>
    <definedName name="BLPH202" hidden="1">[21]Download!#REF!</definedName>
    <definedName name="BLPH203" hidden="1">[21]Download!#REF!</definedName>
    <definedName name="BLPH204" hidden="1">[21]Download!#REF!</definedName>
    <definedName name="BLPH205" hidden="1">[21]Download!#REF!</definedName>
    <definedName name="BLPH206" hidden="1">[21]Download!#REF!</definedName>
    <definedName name="BLPH207" hidden="1">[21]Download!#REF!</definedName>
    <definedName name="BLPH208" hidden="1">[21]Download!#REF!</definedName>
    <definedName name="BLPH209" hidden="1">[21]Download!#REF!</definedName>
    <definedName name="BLPH21" hidden="1">'[21]Backup data'!#REF!</definedName>
    <definedName name="BLPH210" hidden="1">[21]Download!#REF!</definedName>
    <definedName name="BLPH211" hidden="1">[21]Download!#REF!</definedName>
    <definedName name="BLPH212" hidden="1">[21]Download!#REF!</definedName>
    <definedName name="BLPH213" hidden="1">[21]Download!#REF!</definedName>
    <definedName name="BLPH214" hidden="1">[21]Download!#REF!</definedName>
    <definedName name="BLPH215" hidden="1">[21]Download!#REF!</definedName>
    <definedName name="BLPH216" hidden="1">[21]Download!#REF!</definedName>
    <definedName name="BLPH217" hidden="1">[21]Download!#REF!</definedName>
    <definedName name="BLPH22" hidden="1">'[21]Backup data'!#REF!</definedName>
    <definedName name="BLPH23" hidden="1">'[21]Backup data'!#REF!</definedName>
    <definedName name="BLPH24" hidden="1">'[21]Backup data'!#REF!</definedName>
    <definedName name="BLPH25" hidden="1">'[21]Backup data'!#REF!</definedName>
    <definedName name="BLPH26" hidden="1">'[21]Backup data'!#REF!</definedName>
    <definedName name="BLPH27" hidden="1">'[21]Backup data'!#REF!</definedName>
    <definedName name="BLPH28" hidden="1">'[21]Backup data'!#REF!</definedName>
    <definedName name="BLPH287" hidden="1">[21]Download!#REF!</definedName>
    <definedName name="BLPH29" hidden="1">'[21]Backup data'!#REF!</definedName>
    <definedName name="BLPH30" hidden="1">'[21]Backup data'!#REF!</definedName>
    <definedName name="BLPH301" hidden="1">'[21]Backup data'!#REF!</definedName>
    <definedName name="BLPH31" hidden="1">'[21]Backup data'!#REF!</definedName>
    <definedName name="BLPH32" hidden="1">'[21]Backup data'!#REF!</definedName>
    <definedName name="BLPH33" hidden="1">'[21]Backup data'!#REF!</definedName>
    <definedName name="BLPH34" hidden="1">'[21]Backup data'!#REF!</definedName>
    <definedName name="BLPH35" hidden="1">'[21]Backup data'!#REF!</definedName>
    <definedName name="BLPH36" hidden="1">'[21]Backup data'!#REF!</definedName>
    <definedName name="BLPH37" hidden="1">'[21]Backup data'!#REF!</definedName>
    <definedName name="BLPH38" hidden="1">'[21]Backup data'!#REF!</definedName>
    <definedName name="BLPH39" hidden="1">'[21]Backup data'!#REF!</definedName>
    <definedName name="BLPH40" hidden="1">'[21]Backup data'!#REF!</definedName>
    <definedName name="BLPH41" hidden="1">'[21]Backup data'!#REF!</definedName>
    <definedName name="BLPH42" hidden="1">'[21]Backup data'!#REF!</definedName>
    <definedName name="BLPH43" hidden="1">'[21]Backup data'!#REF!</definedName>
    <definedName name="BLPH44" hidden="1">'[21]Backup data'!#REF!</definedName>
    <definedName name="BLPH45" hidden="1">'[21]Backup data'!#REF!</definedName>
    <definedName name="BLPH47" hidden="1">'[21]Backup data'!#REF!</definedName>
    <definedName name="BLPH53" hidden="1">'[22]Backup data'!#REF!</definedName>
    <definedName name="BLPH54" hidden="1">'[21]Backup data'!#REF!</definedName>
    <definedName name="BLPH56" hidden="1">'[21]Backup data'!#REF!</definedName>
    <definedName name="BLPH57" hidden="1">'[21]Backup data'!#REF!</definedName>
    <definedName name="BLPH58" hidden="1">'[21]Backup data'!#REF!</definedName>
    <definedName name="BLPH59" hidden="1">'[21]Backup data'!#REF!</definedName>
    <definedName name="BLPH60" hidden="1">'[21]Backup data'!#REF!</definedName>
    <definedName name="BLPH61" hidden="1">'[21]Backup data'!#REF!</definedName>
    <definedName name="BLPH62" hidden="1">'[21]Backup data'!#REF!</definedName>
    <definedName name="BLPH63" hidden="1">'[21]Backup data'!#REF!</definedName>
    <definedName name="BLPH64" hidden="1">'[21]Backup data'!#REF!</definedName>
    <definedName name="BLPH65" hidden="1">'[21]Backup data'!#REF!</definedName>
    <definedName name="BLPH66" hidden="1">'[21]Backup data'!#REF!</definedName>
    <definedName name="BLPH67" hidden="1">'[21]Backup data'!#REF!</definedName>
    <definedName name="BLPH68" hidden="1">'[21]Backup data'!#REF!</definedName>
    <definedName name="BLPH69" hidden="1">'[21]Backup data'!#REF!</definedName>
    <definedName name="BLPH7" hidden="1">'[22]Backup data'!#REF!</definedName>
    <definedName name="BLPH70" hidden="1">'[21]Backup data'!#REF!</definedName>
    <definedName name="BLPH71" hidden="1">'[21]Backup data'!#REF!</definedName>
    <definedName name="BLPH72" hidden="1">'[21]Backup data'!#REF!</definedName>
    <definedName name="BLPH73" hidden="1">'[21]Backup data'!#REF!</definedName>
    <definedName name="BLPH74" hidden="1">'[21]Backup data'!#REF!</definedName>
    <definedName name="BLPH75" hidden="1">'[21]Backup data'!#REF!</definedName>
    <definedName name="BLPH76" hidden="1">'[21]Backup data'!#REF!</definedName>
    <definedName name="BLPH77" hidden="1">'[21]Backup data'!#REF!</definedName>
    <definedName name="BLPH78" hidden="1">'[21]Backup data'!#REF!</definedName>
    <definedName name="BLPH79" hidden="1">'[21]Backup data'!#REF!</definedName>
    <definedName name="BLPH8" hidden="1">'[21]Backup data'!#REF!</definedName>
    <definedName name="BLPH80" hidden="1">'[21]Backup data'!#REF!</definedName>
    <definedName name="BLPH81" hidden="1">'[21]Backup data'!#REF!</definedName>
    <definedName name="BLPH82" hidden="1">'[21]Backup data'!#REF!</definedName>
    <definedName name="BLPH83" hidden="1">'[21]Backup data'!#REF!</definedName>
    <definedName name="BLPH84" hidden="1">'[21]Backup data'!#REF!</definedName>
    <definedName name="BLPH85" hidden="1">'[21]Backup data'!#REF!</definedName>
    <definedName name="BLPH86" hidden="1">'[21]Backup data'!#REF!</definedName>
    <definedName name="BLPH87" hidden="1">'[21]Backup data'!#REF!</definedName>
    <definedName name="BLPH88" hidden="1">'[21]Backup data'!#REF!</definedName>
    <definedName name="BLPH89" hidden="1">'[21]Backup data'!#REF!</definedName>
    <definedName name="BLPH90" hidden="1">'[21]Backup data'!#REF!</definedName>
    <definedName name="BLPH91" hidden="1">'[21]Backup data'!#REF!</definedName>
    <definedName name="BLPH93" hidden="1">'[21]Backup data'!#REF!</definedName>
    <definedName name="BLPH99" hidden="1">'[22]Backup data'!#REF!</definedName>
    <definedName name="BLPR120040130170512210" hidden="1">'[23]Download Sheet'!#REF!</definedName>
    <definedName name="BLPR120040130170512210_1_8" hidden="1">'[23]Download Sheet'!#REF!</definedName>
    <definedName name="BLPR120040130170512210_2_8" hidden="1">'[23]Download Sheet'!#REF!</definedName>
    <definedName name="BLPR120040130170512210_3_8" hidden="1">'[23]Download Sheet'!#REF!</definedName>
    <definedName name="BLPR120040130170512210_4_8" hidden="1">'[23]Download Sheet'!#REF!</definedName>
    <definedName name="BLPR120040130170512210_5_8" hidden="1">'[23]Download Sheet'!#REF!</definedName>
    <definedName name="BLPR120040130170512210_6_8" hidden="1">'[23]Download Sheet'!#REF!</definedName>
    <definedName name="BLPR120040130170512210_7_8" hidden="1">'[23]Download Sheet'!#REF!</definedName>
    <definedName name="BLPR120040130170512210_8_8" hidden="1">'[23]Download Sheet'!#REF!</definedName>
    <definedName name="BLPR120040205162235653" hidden="1">'[23]Download Sheet'!#REF!</definedName>
    <definedName name="BLPR120040205162235653_1_8" hidden="1">'[23]Download Sheet'!#REF!</definedName>
    <definedName name="BLPR120040205162235653_2_8" hidden="1">'[23]Download Sheet'!#REF!</definedName>
    <definedName name="BLPR120040205162235653_3_8" hidden="1">'[23]Download Sheet'!#REF!</definedName>
    <definedName name="BLPR120040205162235653_4_8" hidden="1">'[23]Download Sheet'!#REF!</definedName>
    <definedName name="BLPR120040205162235653_5_8" hidden="1">'[23]Download Sheet'!#REF!</definedName>
    <definedName name="BLPR120040205162235653_6_8" hidden="1">'[23]Download Sheet'!#REF!</definedName>
    <definedName name="BLPR120040205162235653_7_8" hidden="1">'[23]Download Sheet'!#REF!</definedName>
    <definedName name="BLPR120040205162235653_8_8" hidden="1">'[23]Download Sheet'!#REF!</definedName>
    <definedName name="BLPR1520040130171441887" hidden="1">'[23]Download Sheet'!#REF!</definedName>
    <definedName name="BLPR1520040130171441887_1_8" hidden="1">'[23]Download Sheet'!#REF!</definedName>
    <definedName name="BLPR1520040130171441887_2_8" hidden="1">'[23]Download Sheet'!#REF!</definedName>
    <definedName name="BLPR1520040130171441887_3_8" hidden="1">'[23]Download Sheet'!#REF!</definedName>
    <definedName name="BLPR1520040130171441887_4_8" hidden="1">'[23]Download Sheet'!#REF!</definedName>
    <definedName name="BLPR1520040130171441887_5_8" hidden="1">'[23]Download Sheet'!#REF!</definedName>
    <definedName name="BLPR1520040130171441887_6_8" hidden="1">'[23]Download Sheet'!#REF!</definedName>
    <definedName name="BLPR1520040130171441887_7_8" hidden="1">'[23]Download Sheet'!#REF!</definedName>
    <definedName name="BLPR1520040130171441887_8_8" hidden="1">'[23]Download Sheet'!#REF!</definedName>
    <definedName name="BLPR1820040205165037169" hidden="1">'[23]Download Sheet'!#REF!</definedName>
    <definedName name="BLPR1820040205165037169_1_8" hidden="1">'[23]Download Sheet'!#REF!</definedName>
    <definedName name="BLPR1820040205165037169_2_8" hidden="1">'[23]Download Sheet'!#REF!</definedName>
    <definedName name="BLPR1820040205165037169_3_8" hidden="1">'[23]Download Sheet'!#REF!</definedName>
    <definedName name="BLPR1820040205165037169_4_8" hidden="1">'[23]Download Sheet'!#REF!</definedName>
    <definedName name="BLPR1820040205165037169_5_8" hidden="1">'[23]Download Sheet'!#REF!</definedName>
    <definedName name="BLPR1820040205165037169_6_8" hidden="1">'[23]Download Sheet'!#REF!</definedName>
    <definedName name="BLPR1820040205165037169_7_8" hidden="1">'[23]Download Sheet'!#REF!</definedName>
    <definedName name="BLPR1820040205165037169_8_8" hidden="1">'[23]Download Sheet'!#REF!</definedName>
    <definedName name="BLPR1920040130171513072" hidden="1">'[23]Download Sheet'!#REF!</definedName>
    <definedName name="BLPR1920040130171513072_1_8" hidden="1">'[23]Download Sheet'!#REF!</definedName>
    <definedName name="BLPR1920040130171513072_2_8" hidden="1">'[23]Download Sheet'!#REF!</definedName>
    <definedName name="BLPR1920040130171513072_3_8" hidden="1">'[23]Download Sheet'!#REF!</definedName>
    <definedName name="BLPR1920040130171513072_4_8" hidden="1">'[23]Download Sheet'!#REF!</definedName>
    <definedName name="BLPR1920040130171513072_5_8" hidden="1">'[23]Download Sheet'!#REF!</definedName>
    <definedName name="BLPR1920040130171513072_6_8" hidden="1">'[23]Download Sheet'!#REF!</definedName>
    <definedName name="BLPR1920040130171513072_7_8" hidden="1">'[23]Download Sheet'!#REF!</definedName>
    <definedName name="BLPR1920040130171513072_8_8" hidden="1">'[23]Download Sheet'!#REF!</definedName>
    <definedName name="BLPR220040204201237693" hidden="1">'[23]Download Sheet'!#REF!</definedName>
    <definedName name="BLPR220040204201237693_1_8" hidden="1">'[23]Download Sheet'!#REF!</definedName>
    <definedName name="BLPR220040204201237693_2_8" hidden="1">'[23]Download Sheet'!#REF!</definedName>
    <definedName name="BLPR220040204201237693_3_8" hidden="1">'[23]Download Sheet'!#REF!</definedName>
    <definedName name="BLPR220040204201237693_4_8" hidden="1">'[23]Download Sheet'!#REF!</definedName>
    <definedName name="BLPR220040204201237693_5_8" hidden="1">'[23]Download Sheet'!#REF!</definedName>
    <definedName name="BLPR220040204201237693_6_8" hidden="1">'[23]Download Sheet'!#REF!</definedName>
    <definedName name="BLPR220040204201237693_7_8" hidden="1">'[23]Download Sheet'!#REF!</definedName>
    <definedName name="BLPR220040204201237693_8_8" hidden="1">'[23]Download Sheet'!#REF!</definedName>
    <definedName name="BLPR2220040130171524561" hidden="1">'[23]Download Sheet'!#REF!</definedName>
    <definedName name="BLPR2220040130171524561_1_8" hidden="1">'[23]Download Sheet'!#REF!</definedName>
    <definedName name="BLPR2220040130171524561_2_8" hidden="1">'[23]Download Sheet'!#REF!</definedName>
    <definedName name="BLPR2220040130171524561_3_8" hidden="1">'[23]Download Sheet'!#REF!</definedName>
    <definedName name="BLPR2220040130171524561_4_8" hidden="1">'[23]Download Sheet'!#REF!</definedName>
    <definedName name="BLPR2220040130171524561_5_8" hidden="1">'[23]Download Sheet'!#REF!</definedName>
    <definedName name="BLPR2220040130171524561_6_8" hidden="1">'[23]Download Sheet'!#REF!</definedName>
    <definedName name="BLPR2220040130171524561_7_8" hidden="1">'[23]Download Sheet'!#REF!</definedName>
    <definedName name="BLPR2220040130171524561_8_8" hidden="1">'[23]Download Sheet'!#REF!</definedName>
    <definedName name="BLPR2420040130171533284" hidden="1">'[23]Download Sheet'!#REF!</definedName>
    <definedName name="BLPR2420040130171533284_1_8" hidden="1">'[23]Download Sheet'!#REF!</definedName>
    <definedName name="BLPR2420040130171533284_2_8" hidden="1">'[23]Download Sheet'!#REF!</definedName>
    <definedName name="BLPR2420040130171533284_3_8" hidden="1">'[23]Download Sheet'!#REF!</definedName>
    <definedName name="BLPR2420040130171533284_4_8" hidden="1">'[23]Download Sheet'!#REF!</definedName>
    <definedName name="BLPR2420040130171533284_5_8" hidden="1">'[23]Download Sheet'!#REF!</definedName>
    <definedName name="BLPR2420040130171533284_6_8" hidden="1">'[23]Download Sheet'!#REF!</definedName>
    <definedName name="BLPR2420040130171533284_7_8" hidden="1">'[23]Download Sheet'!#REF!</definedName>
    <definedName name="BLPR2420040130171533284_8_8" hidden="1">'[23]Download Sheet'!#REF!</definedName>
    <definedName name="BLPR2520040130171541287" hidden="1">'[23]Download Sheet'!#REF!</definedName>
    <definedName name="BLPR2520040130171541287_1_8" hidden="1">'[23]Download Sheet'!#REF!</definedName>
    <definedName name="BLPR2520040130171541287_2_8" hidden="1">'[23]Download Sheet'!#REF!</definedName>
    <definedName name="BLPR2520040130171541287_3_8" hidden="1">'[23]Download Sheet'!#REF!</definedName>
    <definedName name="BLPR2520040130171541287_4_8" hidden="1">'[23]Download Sheet'!#REF!</definedName>
    <definedName name="BLPR2520040130171541287_5_8" hidden="1">'[23]Download Sheet'!#REF!</definedName>
    <definedName name="BLPR2520040130171541287_6_8" hidden="1">'[23]Download Sheet'!#REF!</definedName>
    <definedName name="BLPR2520040130171541287_7_8" hidden="1">'[23]Download Sheet'!#REF!</definedName>
    <definedName name="BLPR2520040130171541287_8_8" hidden="1">'[23]Download Sheet'!#REF!</definedName>
    <definedName name="BLPR2620040130171544867" hidden="1">'[23]Download Sheet'!#REF!</definedName>
    <definedName name="BLPR2620040130171544867_1_8" hidden="1">'[23]Download Sheet'!#REF!</definedName>
    <definedName name="BLPR2620040130171544867_2_8" hidden="1">'[23]Download Sheet'!#REF!</definedName>
    <definedName name="BLPR2620040130171544867_3_8" hidden="1">'[23]Download Sheet'!#REF!</definedName>
    <definedName name="BLPR2620040130171544867_4_8" hidden="1">'[23]Download Sheet'!#REF!</definedName>
    <definedName name="BLPR2620040130171544867_5_8" hidden="1">'[23]Download Sheet'!#REF!</definedName>
    <definedName name="BLPR2620040130171544867_6_8" hidden="1">'[23]Download Sheet'!#REF!</definedName>
    <definedName name="BLPR2620040130171544867_7_8" hidden="1">'[23]Download Sheet'!#REF!</definedName>
    <definedName name="BLPR2620040130171544867_8_8" hidden="1">'[23]Download Sheet'!#REF!</definedName>
    <definedName name="BLPR2720040130171547962" hidden="1">'[23]Download Sheet'!#REF!</definedName>
    <definedName name="BLPR2720040130171547962_1_8" hidden="1">'[23]Download Sheet'!#REF!</definedName>
    <definedName name="BLPR2720040130171547962_2_8" hidden="1">'[23]Download Sheet'!#REF!</definedName>
    <definedName name="BLPR2720040130171547962_3_8" hidden="1">'[23]Download Sheet'!#REF!</definedName>
    <definedName name="BLPR2720040130171547962_4_8" hidden="1">'[23]Download Sheet'!#REF!</definedName>
    <definedName name="BLPR2720040130171547962_5_8" hidden="1">'[23]Download Sheet'!#REF!</definedName>
    <definedName name="BLPR2720040130171547962_6_8" hidden="1">'[23]Download Sheet'!#REF!</definedName>
    <definedName name="BLPR2720040130171547962_7_8" hidden="1">'[23]Download Sheet'!#REF!</definedName>
    <definedName name="BLPR2720040130171547962_8_8" hidden="1">'[23]Download Sheet'!#REF!</definedName>
    <definedName name="BLPR2920040130171555449" hidden="1">'[23]Download Sheet'!#REF!</definedName>
    <definedName name="BLPR2920040130171555449_1_8" hidden="1">'[23]Download Sheet'!#REF!</definedName>
    <definedName name="BLPR2920040130171555449_2_8" hidden="1">'[23]Download Sheet'!#REF!</definedName>
    <definedName name="BLPR2920040130171555449_3_8" hidden="1">'[23]Download Sheet'!#REF!</definedName>
    <definedName name="BLPR2920040130171555449_4_8" hidden="1">'[23]Download Sheet'!#REF!</definedName>
    <definedName name="BLPR2920040130171555449_5_8" hidden="1">'[23]Download Sheet'!#REF!</definedName>
    <definedName name="BLPR2920040130171555449_6_8" hidden="1">'[23]Download Sheet'!#REF!</definedName>
    <definedName name="BLPR2920040130171555449_7_8" hidden="1">'[23]Download Sheet'!#REF!</definedName>
    <definedName name="BLPR2920040130171555449_8_8" hidden="1">'[23]Download Sheet'!#REF!</definedName>
    <definedName name="BLPR3020040130171601577" hidden="1">'[23]Download Sheet'!#REF!</definedName>
    <definedName name="BLPR3020040130171601577_1_8" hidden="1">'[23]Download Sheet'!#REF!</definedName>
    <definedName name="BLPR3020040130171601577_2_8" hidden="1">'[23]Download Sheet'!#REF!</definedName>
    <definedName name="BLPR3020040130171601577_3_8" hidden="1">'[23]Download Sheet'!#REF!</definedName>
    <definedName name="BLPR3020040130171601577_4_8" hidden="1">'[23]Download Sheet'!#REF!</definedName>
    <definedName name="BLPR3020040130171601577_5_8" hidden="1">'[23]Download Sheet'!#REF!</definedName>
    <definedName name="BLPR3020040130171601577_6_8" hidden="1">'[23]Download Sheet'!#REF!</definedName>
    <definedName name="BLPR3020040130171601577_7_8" hidden="1">'[23]Download Sheet'!#REF!</definedName>
    <definedName name="BLPR3020040130171601577_8_8" hidden="1">'[23]Download Sheet'!#REF!</definedName>
    <definedName name="BLPR320040204201544761" hidden="1">'[23]Download Sheet'!#REF!</definedName>
    <definedName name="BLPR320040204201544761_1_1" hidden="1">'[23]Download Sheet'!#REF!</definedName>
    <definedName name="BLPR3220040130171610424" hidden="1">'[23]Download Sheet'!#REF!</definedName>
    <definedName name="BLPR3220040130171610424_1_8" hidden="1">'[23]Download Sheet'!#REF!</definedName>
    <definedName name="BLPR3220040130171610424_2_8" hidden="1">'[23]Download Sheet'!#REF!</definedName>
    <definedName name="BLPR3220040130171610424_3_8" hidden="1">'[23]Download Sheet'!#REF!</definedName>
    <definedName name="BLPR3220040130171610424_4_8" hidden="1">'[23]Download Sheet'!#REF!</definedName>
    <definedName name="BLPR3220040130171610424_5_8" hidden="1">'[23]Download Sheet'!#REF!</definedName>
    <definedName name="BLPR3220040130171610424_6_8" hidden="1">'[23]Download Sheet'!#REF!</definedName>
    <definedName name="BLPR3220040130171610424_7_8" hidden="1">'[23]Download Sheet'!#REF!</definedName>
    <definedName name="BLPR3220040130171610424_8_8" hidden="1">'[23]Download Sheet'!#REF!</definedName>
    <definedName name="BLPR3320040130171738961" hidden="1">'[23]Download Sheet'!#REF!</definedName>
    <definedName name="BLPR3320040130171738961_1_8" hidden="1">'[23]Download Sheet'!#REF!</definedName>
    <definedName name="BLPR3320040130171738961_2_8" hidden="1">'[23]Download Sheet'!#REF!</definedName>
    <definedName name="BLPR3320040130171738961_3_8" hidden="1">'[23]Download Sheet'!#REF!</definedName>
    <definedName name="BLPR3320040130171738961_4_8" hidden="1">'[23]Download Sheet'!#REF!</definedName>
    <definedName name="BLPR3320040130171738961_5_8" hidden="1">'[23]Download Sheet'!#REF!</definedName>
    <definedName name="BLPR3320040130171738961_6_8" hidden="1">'[23]Download Sheet'!#REF!</definedName>
    <definedName name="BLPR3320040130171738961_7_8" hidden="1">'[23]Download Sheet'!#REF!</definedName>
    <definedName name="BLPR3320040130171738961_8_8" hidden="1">'[23]Download Sheet'!#REF!</definedName>
    <definedName name="BLPR3420040130171750184" hidden="1">'[23]Download Sheet'!#REF!</definedName>
    <definedName name="BLPR3420040130171750184_1_8" hidden="1">'[23]Download Sheet'!#REF!</definedName>
    <definedName name="BLPR3420040130171750184_2_8" hidden="1">'[23]Download Sheet'!#REF!</definedName>
    <definedName name="BLPR3420040130171750184_3_8" hidden="1">'[23]Download Sheet'!#REF!</definedName>
    <definedName name="BLPR3420040130171750184_4_8" hidden="1">'[23]Download Sheet'!#REF!</definedName>
    <definedName name="BLPR3420040130171750184_5_8" hidden="1">'[23]Download Sheet'!#REF!</definedName>
    <definedName name="BLPR3420040130171750184_6_8" hidden="1">'[23]Download Sheet'!#REF!</definedName>
    <definedName name="BLPR3420040130171750184_7_8" hidden="1">'[23]Download Sheet'!#REF!</definedName>
    <definedName name="BLPR3420040130171750184_8_8" hidden="1">'[23]Download Sheet'!#REF!</definedName>
    <definedName name="BLPR3520040130171814679" hidden="1">'[23]Download Sheet'!#REF!</definedName>
    <definedName name="BLPR3520040130171814679_1_8" hidden="1">'[23]Download Sheet'!#REF!</definedName>
    <definedName name="BLPR3520040130171814679_2_8" hidden="1">'[23]Download Sheet'!#REF!</definedName>
    <definedName name="BLPR3520040130171814679_3_8" hidden="1">'[23]Download Sheet'!#REF!</definedName>
    <definedName name="BLPR3520040130171814679_4_8" hidden="1">'[23]Download Sheet'!#REF!</definedName>
    <definedName name="BLPR3520040130171814679_5_8" hidden="1">'[23]Download Sheet'!#REF!</definedName>
    <definedName name="BLPR3520040130171814679_6_8" hidden="1">'[23]Download Sheet'!#REF!</definedName>
    <definedName name="BLPR3520040130171814679_7_8" hidden="1">'[23]Download Sheet'!#REF!</definedName>
    <definedName name="BLPR3520040130171814679_8_8" hidden="1">'[23]Download Sheet'!#REF!</definedName>
    <definedName name="BLPR3620040130171814679" hidden="1">'[23]Download Sheet'!#REF!</definedName>
    <definedName name="BLPR3620040130171814679_1_8" hidden="1">'[23]Download Sheet'!#REF!</definedName>
    <definedName name="BLPR3620040130171814679_2_8" hidden="1">'[23]Download Sheet'!#REF!</definedName>
    <definedName name="BLPR3620040130171814679_3_8" hidden="1">'[23]Download Sheet'!#REF!</definedName>
    <definedName name="BLPR3620040130171814679_4_8" hidden="1">'[23]Download Sheet'!#REF!</definedName>
    <definedName name="BLPR3620040130171814679_5_8" hidden="1">'[23]Download Sheet'!#REF!</definedName>
    <definedName name="BLPR3620040130171814679_6_8" hidden="1">'[23]Download Sheet'!#REF!</definedName>
    <definedName name="BLPR3620040130171814679_7_8" hidden="1">'[23]Download Sheet'!#REF!</definedName>
    <definedName name="BLPR3620040130171814679_8_8" hidden="1">'[23]Download Sheet'!#REF!</definedName>
    <definedName name="BLPR3720040130171901073" hidden="1">'[23]Download Sheet'!#REF!</definedName>
    <definedName name="BLPR3720040130171901073_1_8" hidden="1">'[23]Download Sheet'!#REF!</definedName>
    <definedName name="BLPR3720040130171901073_2_8" hidden="1">'[23]Download Sheet'!#REF!</definedName>
    <definedName name="BLPR3720040130171901073_3_8" hidden="1">'[23]Download Sheet'!#REF!</definedName>
    <definedName name="BLPR3720040130171901073_4_8" hidden="1">'[23]Download Sheet'!#REF!</definedName>
    <definedName name="BLPR3720040130171901073_5_8" hidden="1">'[23]Download Sheet'!#REF!</definedName>
    <definedName name="BLPR3720040130171901073_6_8" hidden="1">'[23]Download Sheet'!#REF!</definedName>
    <definedName name="BLPR3720040130171901073_7_8" hidden="1">'[23]Download Sheet'!#REF!</definedName>
    <definedName name="BLPR3720040130171901073_8_8" hidden="1">'[23]Download Sheet'!#REF!</definedName>
    <definedName name="BLPR3820040130171905294" hidden="1">'[23]Download Sheet'!#REF!</definedName>
    <definedName name="BLPR3820040130171905294_1_8" hidden="1">'[23]Download Sheet'!#REF!</definedName>
    <definedName name="BLPR3820040130171905294_2_8" hidden="1">'[23]Download Sheet'!#REF!</definedName>
    <definedName name="BLPR3820040130171905294_3_8" hidden="1">'[23]Download Sheet'!#REF!</definedName>
    <definedName name="BLPR3820040130171905294_4_8" hidden="1">'[23]Download Sheet'!#REF!</definedName>
    <definedName name="BLPR3820040130171905294_5_8" hidden="1">'[23]Download Sheet'!#REF!</definedName>
    <definedName name="BLPR3820040130171905294_6_8" hidden="1">'[23]Download Sheet'!#REF!</definedName>
    <definedName name="BLPR3820040130171905294_7_8" hidden="1">'[23]Download Sheet'!#REF!</definedName>
    <definedName name="BLPR3820040130171905294_8_8" hidden="1">'[23]Download Sheet'!#REF!</definedName>
    <definedName name="BLPR3920040130171914282" hidden="1">'[23]Download Sheet'!#REF!</definedName>
    <definedName name="BLPR3920040130171914282_1_8" hidden="1">'[23]Download Sheet'!#REF!</definedName>
    <definedName name="BLPR3920040130171914282_2_8" hidden="1">'[23]Download Sheet'!#REF!</definedName>
    <definedName name="BLPR3920040130171914282_3_8" hidden="1">'[23]Download Sheet'!#REF!</definedName>
    <definedName name="BLPR3920040130171914282_4_8" hidden="1">'[23]Download Sheet'!#REF!</definedName>
    <definedName name="BLPR3920040130171914282_5_8" hidden="1">'[23]Download Sheet'!#REF!</definedName>
    <definedName name="BLPR3920040130171914282_6_8" hidden="1">'[23]Download Sheet'!#REF!</definedName>
    <definedName name="BLPR3920040130171914282_7_8" hidden="1">'[23]Download Sheet'!#REF!</definedName>
    <definedName name="BLPR3920040130171914282_8_8" hidden="1">'[23]Download Sheet'!#REF!</definedName>
    <definedName name="BLPR4020040130171936619" hidden="1">'[23]Download Sheet'!#REF!</definedName>
    <definedName name="BLPR4020040130171936619_1_8" hidden="1">'[23]Download Sheet'!#REF!</definedName>
    <definedName name="BLPR4020040130171936619_2_8" hidden="1">'[23]Download Sheet'!#REF!</definedName>
    <definedName name="BLPR4020040130171936619_3_8" hidden="1">'[23]Download Sheet'!#REF!</definedName>
    <definedName name="BLPR4020040130171936619_4_8" hidden="1">'[23]Download Sheet'!#REF!</definedName>
    <definedName name="BLPR4020040130171936619_5_8" hidden="1">'[23]Download Sheet'!#REF!</definedName>
    <definedName name="BLPR4020040130171936619_6_8" hidden="1">'[23]Download Sheet'!#REF!</definedName>
    <definedName name="BLPR4020040130171936619_7_8" hidden="1">'[23]Download Sheet'!#REF!</definedName>
    <definedName name="BLPR4020040130171936619_8_8" hidden="1">'[23]Download Sheet'!#REF!</definedName>
    <definedName name="BLPR4120040130171947968" hidden="1">'[23]Download Sheet'!#REF!</definedName>
    <definedName name="BLPR4120040130171947968_1_8" hidden="1">'[23]Download Sheet'!#REF!</definedName>
    <definedName name="BLPR4120040130171947968_2_8" hidden="1">'[23]Download Sheet'!#REF!</definedName>
    <definedName name="BLPR4120040130171947968_3_8" hidden="1">'[23]Download Sheet'!#REF!</definedName>
    <definedName name="BLPR4120040130171947968_4_8" hidden="1">'[23]Download Sheet'!#REF!</definedName>
    <definedName name="BLPR4120040130171947968_5_8" hidden="1">'[23]Download Sheet'!#REF!</definedName>
    <definedName name="BLPR4120040130171947968_6_8" hidden="1">'[23]Download Sheet'!#REF!</definedName>
    <definedName name="BLPR4120040130171947968_7_8" hidden="1">'[23]Download Sheet'!#REF!</definedName>
    <definedName name="BLPR4120040130171947968_8_8" hidden="1">'[23]Download Sheet'!#REF!</definedName>
    <definedName name="BLPR420040204201601667" hidden="1">'[23]Download Sheet'!#REF!</definedName>
    <definedName name="BLPR420040204201601667_1_1" hidden="1">'[23]Download Sheet'!#REF!</definedName>
    <definedName name="BLPR420040205162630481" hidden="1">'[23]Download Sheet'!#REF!</definedName>
    <definedName name="BLPR420040205162630481_1_8" hidden="1">'[23]Download Sheet'!#REF!</definedName>
    <definedName name="BLPR420040205162630481_2_8" hidden="1">'[23]Download Sheet'!#REF!</definedName>
    <definedName name="BLPR420040205162630481_3_8" hidden="1">'[23]Download Sheet'!#REF!</definedName>
    <definedName name="BLPR420040205162630481_4_8" hidden="1">'[23]Download Sheet'!#REF!</definedName>
    <definedName name="BLPR420040205162630481_5_8" hidden="1">'[23]Download Sheet'!#REF!</definedName>
    <definedName name="BLPR420040205162630481_6_8" hidden="1">'[23]Download Sheet'!#REF!</definedName>
    <definedName name="BLPR420040205162630481_7_8" hidden="1">'[23]Download Sheet'!#REF!</definedName>
    <definedName name="BLPR420040205162630481_8_8" hidden="1">'[23]Download Sheet'!#REF!</definedName>
    <definedName name="BLPR4220040130171953095" hidden="1">'[23]Download Sheet'!#REF!</definedName>
    <definedName name="BLPR4220040130171953095_1_8" hidden="1">'[23]Download Sheet'!#REF!</definedName>
    <definedName name="BLPR4220040130171953095_2_8" hidden="1">'[23]Download Sheet'!#REF!</definedName>
    <definedName name="BLPR4220040130171953095_3_8" hidden="1">'[23]Download Sheet'!#REF!</definedName>
    <definedName name="BLPR4220040130171953095_4_8" hidden="1">'[23]Download Sheet'!#REF!</definedName>
    <definedName name="BLPR4220040130171953095_5_8" hidden="1">'[23]Download Sheet'!#REF!</definedName>
    <definedName name="BLPR4220040130171953095_6_8" hidden="1">'[23]Download Sheet'!#REF!</definedName>
    <definedName name="BLPR4220040130171953095_7_8" hidden="1">'[23]Download Sheet'!#REF!</definedName>
    <definedName name="BLPR4220040130171953095_8_8" hidden="1">'[23]Download Sheet'!#REF!</definedName>
    <definedName name="BLPR4320040130171958660" hidden="1">'[23]Download Sheet'!#REF!</definedName>
    <definedName name="BLPR4320040130171958660_1_8" hidden="1">'[23]Download Sheet'!#REF!</definedName>
    <definedName name="BLPR4320040130171958660_2_8" hidden="1">'[23]Download Sheet'!#REF!</definedName>
    <definedName name="BLPR4320040130171958660_3_8" hidden="1">'[23]Download Sheet'!#REF!</definedName>
    <definedName name="BLPR4320040130171958660_4_8" hidden="1">'[23]Download Sheet'!#REF!</definedName>
    <definedName name="BLPR4320040130171958660_5_8" hidden="1">'[23]Download Sheet'!#REF!</definedName>
    <definedName name="BLPR4320040130171958660_6_8" hidden="1">'[23]Download Sheet'!#REF!</definedName>
    <definedName name="BLPR4320040130171958660_7_8" hidden="1">'[23]Download Sheet'!#REF!</definedName>
    <definedName name="BLPR4320040130171958660_8_8" hidden="1">'[23]Download Sheet'!#REF!</definedName>
    <definedName name="BLPR4420040130172003115" hidden="1">'[23]Download Sheet'!#REF!</definedName>
    <definedName name="BLPR4420040130172003115_1_8" hidden="1">'[23]Download Sheet'!#REF!</definedName>
    <definedName name="BLPR4420040130172003115_2_8" hidden="1">'[23]Download Sheet'!#REF!</definedName>
    <definedName name="BLPR4420040130172003115_3_8" hidden="1">'[23]Download Sheet'!#REF!</definedName>
    <definedName name="BLPR4420040130172003115_4_8" hidden="1">'[23]Download Sheet'!#REF!</definedName>
    <definedName name="BLPR4420040130172003115_5_8" hidden="1">'[23]Download Sheet'!#REF!</definedName>
    <definedName name="BLPR4420040130172003115_6_8" hidden="1">'[23]Download Sheet'!#REF!</definedName>
    <definedName name="BLPR4420040130172003115_7_8" hidden="1">'[23]Download Sheet'!#REF!</definedName>
    <definedName name="BLPR4420040130172003115_8_8" hidden="1">'[23]Download Sheet'!#REF!</definedName>
    <definedName name="BLPR4520040130172016464" hidden="1">'[23]Download Sheet'!#REF!</definedName>
    <definedName name="BLPR4520040130172016464_1_8" hidden="1">'[23]Download Sheet'!#REF!</definedName>
    <definedName name="BLPR4520040130172016464_2_8" hidden="1">'[23]Download Sheet'!#REF!</definedName>
    <definedName name="BLPR4520040130172016464_3_8" hidden="1">'[23]Download Sheet'!#REF!</definedName>
    <definedName name="BLPR4520040130172016464_4_8" hidden="1">'[23]Download Sheet'!#REF!</definedName>
    <definedName name="BLPR4520040130172016464_5_8" hidden="1">'[23]Download Sheet'!#REF!</definedName>
    <definedName name="BLPR4520040130172016464_6_8" hidden="1">'[23]Download Sheet'!#REF!</definedName>
    <definedName name="BLPR4520040130172016464_7_8" hidden="1">'[23]Download Sheet'!#REF!</definedName>
    <definedName name="BLPR4520040130172016464_8_8" hidden="1">'[23]Download Sheet'!#REF!</definedName>
    <definedName name="BLPR4620040130231314082" hidden="1">'[23]Download Sheet'!#REF!</definedName>
    <definedName name="BLPR4620040130231314082_1_8" hidden="1">'[23]Download Sheet'!#REF!</definedName>
    <definedName name="BLPR4620040130231314082_2_8" hidden="1">'[23]Download Sheet'!#REF!</definedName>
    <definedName name="BLPR4620040130231314082_3_8" hidden="1">'[23]Download Sheet'!#REF!</definedName>
    <definedName name="BLPR4620040130231314082_4_8" hidden="1">'[23]Download Sheet'!#REF!</definedName>
    <definedName name="BLPR4620040130231314082_5_8" hidden="1">'[23]Download Sheet'!#REF!</definedName>
    <definedName name="BLPR4620040130231314082_6_8" hidden="1">'[23]Download Sheet'!#REF!</definedName>
    <definedName name="BLPR4620040130231314082_7_8" hidden="1">'[23]Download Sheet'!#REF!</definedName>
    <definedName name="BLPR4620040130231314082_8_8" hidden="1">'[23]Download Sheet'!#REF!</definedName>
    <definedName name="BLPR520040204201726358" hidden="1">'[23]Download Sheet'!#REF!</definedName>
    <definedName name="BLPR520040204201726358_1_8" hidden="1">'[23]Download Sheet'!#REF!</definedName>
    <definedName name="BLPR520040204201726358_2_8" hidden="1">'[23]Download Sheet'!#REF!</definedName>
    <definedName name="BLPR520040204201726358_3_8" hidden="1">'[23]Download Sheet'!#REF!</definedName>
    <definedName name="BLPR520040204201726358_4_8" hidden="1">'[23]Download Sheet'!#REF!</definedName>
    <definedName name="BLPR520040204201726358_5_8" hidden="1">'[23]Download Sheet'!#REF!</definedName>
    <definedName name="BLPR520040204201726358_6_8" hidden="1">'[23]Download Sheet'!#REF!</definedName>
    <definedName name="BLPR520040204201726358_7_8" hidden="1">'[23]Download Sheet'!#REF!</definedName>
    <definedName name="BLPR520040204201726358_8_8" hidden="1">'[23]Download Sheet'!#REF!</definedName>
    <definedName name="BLPR520040205162639919" hidden="1">'[23]Download Sheet'!#REF!</definedName>
    <definedName name="BLPR520040205162639919_1_8" hidden="1">'[23]Download Sheet'!#REF!</definedName>
    <definedName name="BLPR520040205162639919_2_8" hidden="1">'[23]Download Sheet'!#REF!</definedName>
    <definedName name="BLPR520040205162639919_3_8" hidden="1">'[23]Download Sheet'!#REF!</definedName>
    <definedName name="BLPR520040205162639919_4_8" hidden="1">'[23]Download Sheet'!#REF!</definedName>
    <definedName name="BLPR520040205162639919_5_8" hidden="1">'[23]Download Sheet'!#REF!</definedName>
    <definedName name="BLPR520040205162639919_6_8" hidden="1">'[23]Download Sheet'!#REF!</definedName>
    <definedName name="BLPR520040205162639919_7_8" hidden="1">'[23]Download Sheet'!#REF!</definedName>
    <definedName name="BLPR520040205162639919_8_8" hidden="1">'[23]Download Sheet'!#REF!</definedName>
    <definedName name="BNE_MESSAGES_HIDDEN" hidden="1">#REF!</definedName>
    <definedName name="Capital_Cost_Year">2018</definedName>
    <definedName name="Capital_Inflation">1%</definedName>
    <definedName name="CBWorkbookPriority" hidden="1">-1527382509</definedName>
    <definedName name="CC_toggle">1</definedName>
    <definedName name="ccccccccccccccc" hidden="1">#REF!</definedName>
    <definedName name="CIQWBGuid" hidden="1">"fc017ab3-f96c-4688-bf39-8268c8530c8e"</definedName>
    <definedName name="D" hidden="1">#REF!</definedName>
    <definedName name="DATA_02" hidden="1">#REF!</definedName>
    <definedName name="DATA_08" hidden="1">#REF!</definedName>
    <definedName name="dd" hidden="1">#REF!</definedName>
    <definedName name="dddddddddddd" hidden="1">'[24]Month 8'!#REF!</definedName>
    <definedName name="dddddddddddddddddddddddddddddddd" hidden="1">'[20]Backup data'!#REF!</definedName>
    <definedName name="ed" hidden="1">#REF!</definedName>
    <definedName name="eded" hidden="1">#REF!</definedName>
    <definedName name="eeee" hidden="1">'[11]Base and Growth PVs'!#REF!</definedName>
    <definedName name="EEEEEEEEEEE" hidden="1">#REF!</definedName>
    <definedName name="eeeeeeeeeeee" hidden="1">'[24]Month 8'!#REF!</definedName>
    <definedName name="eeeeeeeeeeeee" hidden="1">#REF!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V__LASTREFTIME__" hidden="1">38579.6373148148</definedName>
    <definedName name="Exh5.2" hidden="1">#REF!</definedName>
    <definedName name="f" hidden="1">{#N/A,#N/A,FALSE,"FY97P1";#N/A,#N/A,FALSE,"FY97Z312";#N/A,#N/A,FALSE,"FY97LRBC";#N/A,#N/A,FALSE,"FY97O";#N/A,#N/A,FALSE,"FY97DAM"}</definedName>
    <definedName name="ffff" hidden="1">#REF!</definedName>
    <definedName name="G" hidden="1">#REF!</definedName>
    <definedName name="GLDTL" hidden="1">'[25]RPL DETAIL'!$A$1:$F$62</definedName>
    <definedName name="H" hidden="1">#REF!</definedName>
    <definedName name="hhh" hidden="1">#REF!</definedName>
    <definedName name="hhhhhhhhhhhh" hidden="1">[20]Download!#REF!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flation">0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TRACTS_OTHER_COMMODITIES_EQUITIES_FDIC" hidden="1">"c6522"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111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43326.0086458333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DEPOSITS_FDIC" hidden="1">"c6488"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Z_SCORE" hidden="1">"c1339"</definedName>
    <definedName name="jjjj" hidden="1">#REF!</definedName>
    <definedName name="jjjjjjjjjjj" hidden="1">[20]Download!#REF!</definedName>
    <definedName name="jkjk" hidden="1">'[20]Backup data'!#REF!</definedName>
    <definedName name="jskljsljslk" hidden="1">TextRefCopy1</definedName>
    <definedName name="K2_WBEVMODE" hidden="1">-1</definedName>
    <definedName name="kjdfj" hidden="1">{#N/A,#N/A,FALSE,"FY97P1";#N/A,#N/A,FALSE,"FY97Z312";#N/A,#N/A,FALSE,"FY97LRBC";#N/A,#N/A,FALSE,"FY97O";#N/A,#N/A,FALSE,"FY97DAM"}</definedName>
    <definedName name="kjjjjjjjjjjjjj" hidden="1">'[26]Download Sheet'!#REF!</definedName>
    <definedName name="kjkk" hidden="1">#REF!</definedName>
    <definedName name="kkkk" hidden="1">'[26]Download Sheet'!#REF!</definedName>
    <definedName name="kkkkkkkk" hidden="1">{#N/A,#N/A,FALSE,"FY97P1";#N/A,#N/A,FALSE,"FY97Z312";#N/A,#N/A,FALSE,"FY97LRBC";#N/A,#N/A,FALSE,"FY97O";#N/A,#N/A,FALSE,"FY97DAM"}</definedName>
    <definedName name="kkkkkkkkkkkk" hidden="1">'[20]Backup data'!#REF!</definedName>
    <definedName name="kkkkkkkkkkkkkk" hidden="1">[20]Download!#REF!</definedName>
    <definedName name="kkkkkkkkkkkkkkkll" hidden="1">'[20]Backup data'!#REF!</definedName>
    <definedName name="lll" hidden="1">#REF!</definedName>
    <definedName name="LLLLLL" hidden="1">'[22]Backup data'!#REF!</definedName>
    <definedName name="lllllllll" hidden="1">#REF!</definedName>
    <definedName name="lllllllllllllll" hidden="1">'[11]Base and Growth PVs'!#REF!</definedName>
    <definedName name="llllllllllllllllllllll" hidden="1">#REF!</definedName>
    <definedName name="llo" hidden="1">#REF!</definedName>
    <definedName name="MLNK02347c98abe94ba9b3722615bcea76f2" hidden="1" xml:space="preserve"> [27]EX_13WCF!#REF!</definedName>
    <definedName name="MLNK0262065a669a4e968930c4526b0f05b7" hidden="1">#REF!</definedName>
    <definedName name="MLNK02b791ed46a444d090833f3ce58fb934" hidden="1">#REF!</definedName>
    <definedName name="MLNK03e2a036ea3842699f83504ad8f7a5e5" hidden="1">#REF!</definedName>
    <definedName name="MLNK03f04ae1071849c79db6439ced8d26c9" hidden="1">#REF!</definedName>
    <definedName name="MLNK043c1e5a207443eb8f069dbd2d6ecc64" hidden="1">#REF!</definedName>
    <definedName name="MLNK045375ee4a4548bfa72023ea2f1316ae" hidden="1">#REF!</definedName>
    <definedName name="MLNK0465b191f0134334bd6cbd9eb298cdb0" hidden="1">#REF!</definedName>
    <definedName name="MLNK04937c37b0f64af18046c31d5cfeff71" hidden="1">#REF!</definedName>
    <definedName name="MLNK049828f2a61e436099b2fb772a17356d" hidden="1">#REF!</definedName>
    <definedName name="MLNK056d8357b79d4eb69caae6809440ae9e" hidden="1">#REF!</definedName>
    <definedName name="MLNK05b5f32848ca4ccdb53f467a4f8fcabf" hidden="1">#REF!</definedName>
    <definedName name="MLNK0624affccd53448b9975d0cd5b3b311c" hidden="1">#REF!</definedName>
    <definedName name="MLNK066d45cd0eaf423f82fea9c28653ace1" hidden="1">#REF!</definedName>
    <definedName name="MLNK06d6f2b802744c6bbacb48586ac5ebe1" hidden="1">#REF!</definedName>
    <definedName name="MLNK06ee92ac18cc4d1cb585ae5a9b158177" hidden="1">#REF!</definedName>
    <definedName name="MLNK070302756cb64499b49c608764cbc7d5" hidden="1">#REF!</definedName>
    <definedName name="MLNK070aa30f79e64056ae744044db8d4c19" hidden="1">#REF!</definedName>
    <definedName name="MLNK07d9cef4c7c74977abff5d0bf2e93c15" hidden="1">#REF!</definedName>
    <definedName name="MLNK097feda4769a4bf6847c682bb102e327" hidden="1">#REF!</definedName>
    <definedName name="MLNK09862c159cb148c4997e666ddcf57115" hidden="1">#REF!</definedName>
    <definedName name="MLNK09cca42754934922a07d3a367f92d435" hidden="1">#REF!</definedName>
    <definedName name="MLNK09d81ba5b40a42c0a9c14c810f1878cc" hidden="1">#REF!</definedName>
    <definedName name="MLNK0b082d276bca40faa8004fcab2601e68" hidden="1">#REF!</definedName>
    <definedName name="MLNK0b092fa231b04e2396db4bf15cecd0c3" hidden="1">#REF!</definedName>
    <definedName name="MLNK0b8bab327c0147d6ba4d9c01bde0c846" hidden="1">#REF!</definedName>
    <definedName name="MLNK0bf2454c25664e64ae8d489f22f02acd" hidden="1">#REF!</definedName>
    <definedName name="MLNK0c20fcebec34462ead6e44515658074e" hidden="1">#REF!</definedName>
    <definedName name="MLNK0c8ba547a1514edc9a147b16e9e57c04" hidden="1">#REF!</definedName>
    <definedName name="MLNK0d09efce5d334adab7eadc8455671d25" hidden="1" xml:space="preserve"> '[28]GF Budget'!$B$3:$R$53</definedName>
    <definedName name="MLNK0e7d997834d146e59be8c567513dbc73" hidden="1">#REF!</definedName>
    <definedName name="MLNK0f6a8f93e67b44949558c9c724157855" hidden="1">#REF!</definedName>
    <definedName name="MLNK0f8ee7e3d6684f56b91213ff6e90fe1b" hidden="1">#REF!</definedName>
    <definedName name="MLNK0f9829bf3f2649c2a538fcb2cf8b24fe" hidden="1">#REF!</definedName>
    <definedName name="MLNK11b485f0e80a44ffb9a7deb8be61f099" hidden="1">#REF!</definedName>
    <definedName name="MLNK1391aab276394e21be88e9a90d23fcf2" hidden="1">#REF!</definedName>
    <definedName name="MLNK14e014d9037a49668e199d3784eef1f4" hidden="1">#REF!</definedName>
    <definedName name="MLNK15204dd5e4ec404d90f7eb22f1bad2ed" hidden="1">#REF!</definedName>
    <definedName name="MLNK15ce465ad48849b89dd690a9c51bba8a" hidden="1">#REF!</definedName>
    <definedName name="MLNK1607210ce72346f78bac1856d21ec9ea" hidden="1">#REF!</definedName>
    <definedName name="MLNK1639424883e1435b88a9242b1788d136" hidden="1">#REF!</definedName>
    <definedName name="MLNK165d1a9d7fa04befab5f4c77a2635fe9" hidden="1">#REF!</definedName>
    <definedName name="MLNK177560faf53444eba7c99a855f81b48a" hidden="1">#REF!</definedName>
    <definedName name="MLNK1871dbc761b14af196dd83f16fd31a61" hidden="1">#REF!</definedName>
    <definedName name="MLNK18cee1f17b9844a4a586aeb9361b4ef1" hidden="1">#REF!</definedName>
    <definedName name="MLNK18f36d5e46a242d4975aa2cb418391f5" hidden="1">#REF!</definedName>
    <definedName name="MLNK19e6afb16f4648328debe1c6135c3d10" hidden="1">#REF!</definedName>
    <definedName name="MLNK1a2a7cf1be524d52a31eb8cd96a763cb" hidden="1">#REF!</definedName>
    <definedName name="MLNK1a91886f3c5a4d589a5e6a36f4eec6d3" hidden="1">#REF!</definedName>
    <definedName name="MLNK1b01a1c7503f4e3db843c5ee082376b3" hidden="1">#REF!</definedName>
    <definedName name="MLNK1b9d7dbd02704ed0b18a5b5ee898cbe1" hidden="1">#REF!</definedName>
    <definedName name="MLNK1c65a5e0efd4414fb11830954083af7f" hidden="1">#REF!</definedName>
    <definedName name="MLNK1d4bc7fb67f544eb963ce66e6c87487d" hidden="1">#REF!</definedName>
    <definedName name="MLNK1ecd8ff118b84d0595b49e9cbba23524" hidden="1">#REF!</definedName>
    <definedName name="MLNK1f0c1ce04fd44380a7476d1707ca2bb8" hidden="1">#REF!</definedName>
    <definedName name="MLNK1f68c3d05fc04f47954f056ca0e8849b" hidden="1">#REF!</definedName>
    <definedName name="MLNK1fd69c2d7cb14234bacd3f64e619d2c8" hidden="1">#REF!</definedName>
    <definedName name="MLNK209443b38cdd4e9cae3c7943483c8070" hidden="1">#REF!</definedName>
    <definedName name="MLNK2184274f3e2d4f0c9ace0067e8f9e2da" hidden="1">#REF!</definedName>
    <definedName name="MLNK21a0d26467c549acb5dbaf5c2234f1b8" hidden="1">#REF!</definedName>
    <definedName name="MLNK21a3f9f85f66464ab19f2b2111d98410" hidden="1">#REF!</definedName>
    <definedName name="MLNK21b54d7030a740a9a542cd222db7c708" hidden="1">#REF!</definedName>
    <definedName name="MLNK22e32a2d70a84fafbb5884fa1ab5b76c" hidden="1">#REF!</definedName>
    <definedName name="MLNK248d9b3e0e934d35964a07c1341e23b6" hidden="1">#REF!</definedName>
    <definedName name="MLNK2658219a56b541ab8153804281cdba79" hidden="1">#REF!</definedName>
    <definedName name="MLNK26c02635a0d74d4088cd433fdea92ca1" hidden="1">#REF!</definedName>
    <definedName name="MLNK27da0f47019e47f79817fef6e398902d" hidden="1">#REF!</definedName>
    <definedName name="MLNK27f323f0e2874762881301b4e840d7f2" hidden="1">#REF!</definedName>
    <definedName name="MLNK2805b44edd0441129f8e11aa4acd41a7" hidden="1">#REF!</definedName>
    <definedName name="MLNK296c940554a54038b436a5a194f390b0" hidden="1">#REF!</definedName>
    <definedName name="MLNK29d6568d77a84ac0840cba8e1d1d6ee3" hidden="1">#REF!</definedName>
    <definedName name="MLNK2a47b22002254067be85e68327a7e813" hidden="1">#REF!</definedName>
    <definedName name="MLNK2a5c79f50aec42c8a2e31d5325c28031" hidden="1">#REF!</definedName>
    <definedName name="MLNK2a5e8554d6d24547af0536956f860375" hidden="1">#REF!</definedName>
    <definedName name="MLNK2aecb38e444a4a40a14b70143f708801" hidden="1">#REF!</definedName>
    <definedName name="MLNK2b8114d7a2d84280a2be0050bd51168b" hidden="1">#REF!</definedName>
    <definedName name="MLNK2be8dd5fafc0478aa9b72035019b5312" hidden="1">#REF!</definedName>
    <definedName name="MLNK2c1ea20a78034d11aad208c8cb37fc57" hidden="1">#REF!</definedName>
    <definedName name="MLNK2c24ddb14bd24af285ffc11304208820" hidden="1">#REF!</definedName>
    <definedName name="MLNK2c7069f1dccc47fcaec327b3c64f7bc6" hidden="1">#REF!</definedName>
    <definedName name="MLNK2db95360c50d4010be00f3b6ddc7792d" hidden="1">#REF!</definedName>
    <definedName name="MLNK2deef52e26fc409fa454323d5247537c" hidden="1">#REF!</definedName>
    <definedName name="MLNK2df7a817a5c246af99027147ede92642" hidden="1">#REF!</definedName>
    <definedName name="MLNK2e2dfb78537e41a6b46ecbf4575afbd1" hidden="1">#REF!</definedName>
    <definedName name="MLNK2f885612a8f944a086299dda361c7ed1" hidden="1">#REF!</definedName>
    <definedName name="MLNK2fe5187b5ef446448070aaf0b454c70c" hidden="1" xml:space="preserve"> '[29]UPR Fcst'!#REF!</definedName>
    <definedName name="MLNK308ec47b16224f54a3a1ed632cbe0316" hidden="1">#REF!</definedName>
    <definedName name="MLNK31399fdff50142e59cba8c077ad38f91" hidden="1">#REF!</definedName>
    <definedName name="MLNK31c2d578afa84b99a2cd086665213a79" hidden="1">#REF!</definedName>
    <definedName name="MLNK31ff285c72d4439dbe0e2be832dc8679" hidden="1">#REF!</definedName>
    <definedName name="MLNK35e4b6f0156948d1bdf9153b287ae30f" hidden="1">#REF!</definedName>
    <definedName name="MLNK360f3d432fda4ea990599a5f08def911" hidden="1">#REF!</definedName>
    <definedName name="MLNK3648f583af614635b59edb48f94a4130" hidden="1">#REF!</definedName>
    <definedName name="MLNK3658811918af4fd78645ae1c10cfe309" hidden="1" xml:space="preserve"> '[28]GF Budget'!$B$5:$R$53</definedName>
    <definedName name="MLNK36abbd0d52b04afd9a1aa158ef250528" hidden="1">#REF!</definedName>
    <definedName name="MLNK36e5efc324ea43cabbf6164f660626bf" hidden="1">#REF!</definedName>
    <definedName name="MLNK36eb917cf7d14534b65b7531d6c48f0a" hidden="1">#REF!</definedName>
    <definedName name="MLNK3706e24c887c4bfbbdad6cf2cec81d6c" hidden="1">#REF!</definedName>
    <definedName name="MLNK37a873b0c9d34fb08c46e4acd5991a92" hidden="1">#REF!</definedName>
    <definedName name="MLNK37baddb09f3b4c75a05f2fcf17aedfe6" hidden="1">#REF!</definedName>
    <definedName name="MLNK37f868d4fa2843f0824a0aea3caff875" hidden="1">#REF!</definedName>
    <definedName name="MLNK3828f00d5db24b5cb3f5ea512518e4e1" hidden="1">#REF!</definedName>
    <definedName name="MLNK38d046e8ed49413a95ebb71b6f526008" hidden="1">#REF!</definedName>
    <definedName name="MLNK3aade161feec4705b303c619f23a71c0" hidden="1">#REF!</definedName>
    <definedName name="MLNK3ad0197dea8e471aafedb431ba3d1ad3" hidden="1">#REF!</definedName>
    <definedName name="MLNK3b38a2b0fec4415786f78bdb5f2c5b17" hidden="1">#REF!</definedName>
    <definedName name="MLNK3b7d42c6927a47d3aa8c3b806705192d" hidden="1">#REF!</definedName>
    <definedName name="MLNK3bac5fe737474ee291eda81fc45a936b" hidden="1">#REF!</definedName>
    <definedName name="MLNK3bd9cb0bf4ae46c18f27be91d867f5d0" hidden="1">#REF!</definedName>
    <definedName name="MLNK3c28ecdfc128449bb2e925e5c3bc7f79" hidden="1">#REF!</definedName>
    <definedName name="MLNK3d4c90ddf7624b599035ed156292e6e7" hidden="1">#REF!</definedName>
    <definedName name="MLNK3e1282583c70432bb6e4f5bcf64f6799" hidden="1">#REF!</definedName>
    <definedName name="MLNK3e3e2f3ea73b4ce2b3b55a1ff8863e08" hidden="1">#REF!</definedName>
    <definedName name="MLNK3e5a338d69ad40388d23cbc751d891a4" hidden="1">#REF!</definedName>
    <definedName name="MLNK3e647beb89b24f928aea55bf87a19639" hidden="1">#REF!</definedName>
    <definedName name="MLNK3eee6069b89b44b9857417005784e3ab" hidden="1">#REF!</definedName>
    <definedName name="MLNK403ebfd4f40e43c99784de624c8f354d" hidden="1">#REF!</definedName>
    <definedName name="MLNK413da80677384ac0a79b6ccc1fdb5195" hidden="1">#REF!</definedName>
    <definedName name="MLNK415f334cb91f4b7282c1eeafac78ea43" hidden="1">#REF!</definedName>
    <definedName name="MLNK41e4e79c26a142d59def981d2dd145df" hidden="1">#REF!</definedName>
    <definedName name="MLNK42752d9e1ccc44ce9adb2280645efe9b" hidden="1">#REF!</definedName>
    <definedName name="MLNK42b3bb17631f41b8b3f75f71dd17fa5f" hidden="1">#REF!</definedName>
    <definedName name="MLNK4319580fe7794c4099aedb5cf68a3476" hidden="1">#REF!</definedName>
    <definedName name="MLNK433fb54cacd1435a9c9e560c0cdd8df8" hidden="1">#REF!</definedName>
    <definedName name="MLNK438a2a6e120142498741816ba9579735" hidden="1">#REF!</definedName>
    <definedName name="MLNK43d81e261c8a4297b97427c57a2a0f3d" hidden="1">#REF!</definedName>
    <definedName name="MLNK443d01b130344b52a766fe8ee0d9c39d" hidden="1">#REF!</definedName>
    <definedName name="MLNK458aaa79af9846afb73e41d3c9e2f1ab" hidden="1">#REF!</definedName>
    <definedName name="MLNK45b83cc97481460da2311ad794b247e4" hidden="1">#REF!</definedName>
    <definedName name="MLNK45c76ff10b874741ab77a9634a1feb11" hidden="1">#REF!</definedName>
    <definedName name="MLNK46df31e034a7404583d4c864ba95b54e" hidden="1">#REF!</definedName>
    <definedName name="MLNK47ecd769fb4441469072be216124a69f" hidden="1">#REF!</definedName>
    <definedName name="MLNK482919bd20434765a50a5474233d58dc" hidden="1">#REF!</definedName>
    <definedName name="MLNK48471666c3414f8aa956b5053db71384" hidden="1">#REF!</definedName>
    <definedName name="MLNK484bb76c7e41479cbe4e39303ad6f0d3" hidden="1">#REF!</definedName>
    <definedName name="MLNK4931501a55124a859b558556c9bde21a" hidden="1">#REF!</definedName>
    <definedName name="MLNK498d98cc04654c498b39d53c1522165b" hidden="1">#REF!</definedName>
    <definedName name="MLNK49d3f0c296384b68956588199f80ee48" hidden="1">#REF!</definedName>
    <definedName name="MLNK49e6d6b375eb4898b318fa941c74e98b" hidden="1">#REF!</definedName>
    <definedName name="MLNK4a1a0bcea1014b019e7b811681cb9ba0" hidden="1">#REF!</definedName>
    <definedName name="MLNK4bb76648e81d4bf3804872f4216576c9" hidden="1">#REF!</definedName>
    <definedName name="MLNK4c45991e708e4e0086cff0f3dec04376" hidden="1">#REF!</definedName>
    <definedName name="MLNK4c635a19550a44109070e6130c847b6b" hidden="1">#REF!</definedName>
    <definedName name="MLNK4cde9847bc18436482ab008f59ab9718" hidden="1">#REF!</definedName>
    <definedName name="MLNK4d258d99109745b2be56909102240102" hidden="1">#REF!</definedName>
    <definedName name="MLNK4d7213d61e414411986e7d332e756fc5" hidden="1">#REF!</definedName>
    <definedName name="MLNK4da9c9e6b8c644f380a6ca5d5ab2620f" hidden="1" xml:space="preserve"> '[29]UPR Fcst'!#REF!</definedName>
    <definedName name="MLNK4e49e49c582e448e9e30a83d9c83a122" hidden="1">#REF!</definedName>
    <definedName name="MLNK4e9053f195424c5898385bfd1c12f6b3" hidden="1">#REF!</definedName>
    <definedName name="MLNK4f98288bba1c4350913b060688bde28e" hidden="1">#REF!</definedName>
    <definedName name="MLNK508ff2ecf28e40cfaa71d75881b6a90a" hidden="1">#REF!</definedName>
    <definedName name="MLNK509f8c4fb6714660a48602426ab100f0" hidden="1">#REF!</definedName>
    <definedName name="MLNK50bae705cc0d41ad9ba07fcaf0b91d98" hidden="1">#REF!</definedName>
    <definedName name="MLNK51a8fd158f3540cd92b538a0e9992c1d" hidden="1">#REF!</definedName>
    <definedName name="MLNK51bea82e02e4429d891d84a27212e619" hidden="1">#REF!</definedName>
    <definedName name="MLNK52cb6911a2a44cb19e70c2ca9b02d38e" hidden="1" xml:space="preserve">    [30]All_Measures!$1:$1048576</definedName>
    <definedName name="MLNK52efdd4a84064a8ca4dec1a4ddc32412" hidden="1">#REF!</definedName>
    <definedName name="MLNK5347981ee1dd4801af77c60c95ccb8e1" hidden="1">#REF!</definedName>
    <definedName name="MLNK536333f261bd411397bf03627d7c2745" hidden="1">#REF!</definedName>
    <definedName name="MLNK53a9cc6153f347ccb56b1fc51538aa76" hidden="1">#REF!</definedName>
    <definedName name="MLNK53e55a5a145e40329efd59713c9d9c6f" hidden="1">#REF!</definedName>
    <definedName name="MLNK5492763a4dfa4261a804a7a6144d6c5f" hidden="1">#REF!</definedName>
    <definedName name="MLNK55ae9c71f0dd499881deb18bc8d1f2a5" hidden="1">#REF!</definedName>
    <definedName name="MLNK560b6e60e3e0435e8c4d001347bff533" hidden="1">#REF!</definedName>
    <definedName name="MLNK570ef26b10a941acb89178583a814e76" hidden="1">#REF!</definedName>
    <definedName name="MLNK579ef4e1916f46aab301f33adc076bcc" hidden="1">#REF!</definedName>
    <definedName name="MLNK582db0217a614d7ba0e1511524a77e05" hidden="1">#REF!</definedName>
    <definedName name="MLNK5898a6e69caa4597babc57cdf97bd9bf" hidden="1">#REF!</definedName>
    <definedName name="MLNK59f209be2bf3401e9e0607f2f78b4c04" hidden="1">#REF!</definedName>
    <definedName name="MLNK5a83c17b18714ce0becd2b289712c52b" hidden="1">#REF!</definedName>
    <definedName name="MLNK5abb92c89621466b91d5cb1ade855f7f" hidden="1">#REF!</definedName>
    <definedName name="MLNK5ad85d409591497d8dad9509425e0ba2" hidden="1">#REF!</definedName>
    <definedName name="MLNK5ae714f60c1641bb934d97ab30be240e" hidden="1">#REF!</definedName>
    <definedName name="MLNK5b339955694e46b7802896462eee8b3d" hidden="1">#REF!</definedName>
    <definedName name="MLNK5cb4dbe67964435e930dd63eb29896b1" hidden="1">#REF!</definedName>
    <definedName name="MLNK5d5c778196e0436eba8d974251b3bf17" hidden="1" xml:space="preserve"> '[28]GF Budget'!$B$5:$R$53</definedName>
    <definedName name="MLNK5d68080b038343fa816dada380863ce8" hidden="1">#REF!</definedName>
    <definedName name="MLNK5d77c638f3c2404dab35b6e6ac94b9a7" hidden="1">#REF!</definedName>
    <definedName name="MLNK5df9151fd86842b89bcd179e2f0def34" hidden="1">#REF!</definedName>
    <definedName name="MLNK5eada16b3c5c487bbc0de01cf74e2173" hidden="1">#REF!</definedName>
    <definedName name="MLNK5f228fd4a59d4db2812d49b0a7754e23" hidden="1">#REF!</definedName>
    <definedName name="MLNK5f848ded84264f5d98bf3e15cbe8c01d" hidden="1">#REF!</definedName>
    <definedName name="MLNK5fa1877d45bd4a9289b48633d5b5072a" hidden="1">#REF!</definedName>
    <definedName name="MLNK610db0b6cc754ef99c73a3cd6f22f571" hidden="1">#REF!</definedName>
    <definedName name="MLNK6226dcd378504a2ca1dbbaa1e632dc0a" hidden="1">#REF!</definedName>
    <definedName name="MLNK63c206df9ed041a9a1121d1257b3f60b" hidden="1">#REF!</definedName>
    <definedName name="MLNK6411ea80b5b440648c6d6066ca29173c" hidden="1">#REF!</definedName>
    <definedName name="MLNK65bc63d0bd984accb696d002904d0f08" hidden="1">#REF!</definedName>
    <definedName name="MLNK6640a089c91645b3a9f3615b7584b729" hidden="1">#REF!</definedName>
    <definedName name="MLNK672e13883a264a4f8e419d942933dd1b" hidden="1">#REF!</definedName>
    <definedName name="MLNK6790d0c9a6224e2d928c158b38604b86" hidden="1">#REF!</definedName>
    <definedName name="MLNK67c184b495fd4955b3cf94cbcedb6638" hidden="1">#REF!</definedName>
    <definedName name="MLNK695bfab210c8400cbd5abb57e71aebe6" hidden="1">#REF!</definedName>
    <definedName name="MLNK69aa328df44848a999824b4b2fa0448b" hidden="1">#REF!</definedName>
    <definedName name="MLNK69d944092bcf489d931862cbfbe1c996" hidden="1">#REF!</definedName>
    <definedName name="MLNK6ab964da169d467bbce24bbafd667728" hidden="1">#REF!</definedName>
    <definedName name="MLNK6b00ddf2e9c04801b29cc98e91eb2dbc" hidden="1">#REF!</definedName>
    <definedName name="MLNK6b423b375ecf4725b5fa25353b990667" hidden="1" xml:space="preserve">   '[28]GF Budget'!$B$5:$R$53</definedName>
    <definedName name="MLNK6b65ed32ce7640a99fa7442f9889b454" hidden="1">#REF!</definedName>
    <definedName name="MLNK6c16a94d2a0b43b7b8adb5c5950c7890" hidden="1">#REF!</definedName>
    <definedName name="MLNK6c366b5f04d54533bf372b0bebc30c9f" hidden="1">#REF!</definedName>
    <definedName name="MLNK6c949c245d594993a72b43c4e938f5d2" hidden="1">#REF!</definedName>
    <definedName name="MLNK6d480d6ee1b34b10965446268e5e05ed" hidden="1" xml:space="preserve">    [30]All_Measures!$A$4:$N$34</definedName>
    <definedName name="MLNK6d5ef2ae7d494c4983a39cafda858a07" hidden="1">#REF!</definedName>
    <definedName name="MLNK6e283d9da0464568a5dfc377690f1543" hidden="1">#REF!</definedName>
    <definedName name="MLNK6e6ce24531cb48eaa9d8307f24b6a872" hidden="1">#REF!</definedName>
    <definedName name="MLNK6ea59209ef7a45c9833c1204928341d0" hidden="1">#REF!</definedName>
    <definedName name="MLNK6f98c812586e46718c1e93daade62794" hidden="1">#REF!</definedName>
    <definedName name="MLNK6fae11f939ba4aaa9802df3725e20ebb" hidden="1">#REF!</definedName>
    <definedName name="MLNK6ff06dccb8854c3b939387890f5c8993" hidden="1">#REF!</definedName>
    <definedName name="MLNK7006de1b050c4e36a26d4f3df2768687" hidden="1">#REF!</definedName>
    <definedName name="MLNK70df96ddcf5e421ab12a8c2e2c167bf8" hidden="1">#REF!</definedName>
    <definedName name="MLNK72298a29c71740da88c3fd2965b44709" hidden="1" xml:space="preserve">    [30]All_Measures!$1:$1048576</definedName>
    <definedName name="MLNK7320956c55894738a58535007c9313c1" hidden="1">#REF!</definedName>
    <definedName name="MLNK732c066412c842f39247eaa9b6c6a2b0" hidden="1">#REF!</definedName>
    <definedName name="MLNK73cefd734dde4b4ca833bd52be1fa527" hidden="1">#REF!</definedName>
    <definedName name="MLNK73d7f83c73834c11ace54c3ccdbcac3f" hidden="1">#REF!</definedName>
    <definedName name="MLNK74b6be136557406f93d3fabd488f684b" hidden="1">#REF!</definedName>
    <definedName name="MLNK7586c74528b54c32aec2be58fd578869" hidden="1">#REF!</definedName>
    <definedName name="MLNK75cfff200780462da3dcec6b0350fe13" hidden="1">#REF!</definedName>
    <definedName name="MLNK75fed7b1a5d344618cc0a1d861ff8665" hidden="1">#REF!</definedName>
    <definedName name="MLNK76fea2f65b2c4015983773cce88188ba" hidden="1">#REF!</definedName>
    <definedName name="MLNK7717dbd64b4f4e368a87cd7134213489" hidden="1">#REF!</definedName>
    <definedName name="MLNK776e206f7b34477d9fe2261fc720ce07" hidden="1">#REF!</definedName>
    <definedName name="MLNK78198bd7015f42f599923a8e585086b5" hidden="1">#REF!</definedName>
    <definedName name="MLNK78afc04f88f94fb2a2de1a68e9f170f3" hidden="1">#REF!</definedName>
    <definedName name="MLNK79515637e4784aa7b54851b3bf4ee9d0" hidden="1">#REF!</definedName>
    <definedName name="MLNK79518544eb1e4239bad2c4df986bfcb2" hidden="1">#REF!</definedName>
    <definedName name="MLNK79c185f0a9ff46d49295c3ad86d88745" hidden="1">#REF!</definedName>
    <definedName name="MLNK7ab4431700474b12aad45a0e8e119c10" hidden="1">#REF!</definedName>
    <definedName name="MLNK7b2229d2956847c2bacafaddac3315c0" hidden="1">#REF!</definedName>
    <definedName name="MLNK7bdd4a8943c247d98d9afc0cccf057c7" hidden="1">#REF!</definedName>
    <definedName name="MLNK7d44ae3b8fb748759c025ff240f58bb1" hidden="1">#REF!</definedName>
    <definedName name="MLNK7dc1b60e98604641860cb357980c435e" hidden="1" xml:space="preserve"> '[29]UPR Fcst'!#REF!</definedName>
    <definedName name="MLNK7dcaa5a87c7247068b76a43a8dd42b7d" hidden="1">#REF!</definedName>
    <definedName name="MLNK7ddf4f9db0324f7ebf9355303eb31c1f" hidden="1">#REF!</definedName>
    <definedName name="MLNK7ebcc979ebd94d74a778743b7667dc5c" hidden="1">#REF!</definedName>
    <definedName name="MLNK7ef2886e3c5b4aef813d8064e0a67da3" hidden="1">#REF!</definedName>
    <definedName name="MLNK7f3b2b5f505341e2953ae07dd22a644d" hidden="1">#REF!</definedName>
    <definedName name="MLNK7fb0284a33ca45b6bc8db27e6722b74e" hidden="1">#REF!</definedName>
    <definedName name="MLNK80e30c2279ce4a1c964731ffa1934673" hidden="1">#REF!</definedName>
    <definedName name="MLNK80e41df743d74118bf3cf2ba320c8cb9" hidden="1">#REF!</definedName>
    <definedName name="MLNK811988d6250a4f708b3574f3f52b2699" hidden="1">#REF!</definedName>
    <definedName name="MLNK819b54474d124f0e9e3fea62de36062a" hidden="1">#REF!</definedName>
    <definedName name="MLNK81a613552b8d452aa971184139314877" hidden="1">#REF!</definedName>
    <definedName name="MLNK820c2a12b47f4a3c985b400c17ec56b5" hidden="1">#REF!</definedName>
    <definedName name="MLNK827bbde68c754473b757a8c8abb0abbb" hidden="1">#REF!</definedName>
    <definedName name="MLNK8396db9410954821841a1bdd1cee3738" hidden="1">#REF!</definedName>
    <definedName name="MLNK84049fb093174bb1b26120e50bd191e8" hidden="1">#REF!</definedName>
    <definedName name="MLNK847e7ca4a4a242e1bb6cf1855fadc504" hidden="1">#REF!</definedName>
    <definedName name="MLNK866cca8ff8ec48cc93e8c250448cdf2a" hidden="1">#REF!</definedName>
    <definedName name="MLNK869e0e4728fa40b78dfa0e2b980196da" hidden="1">#REF!</definedName>
    <definedName name="MLNK86f97346d0a840ad8c439bc1929be8cf" hidden="1">#REF!</definedName>
    <definedName name="MLNK87588a7692c844439f842dd6417e3483" hidden="1">#REF!</definedName>
    <definedName name="MLNK88492eb2e92d43ae8fb3d16da3c4120a" hidden="1">#REF!</definedName>
    <definedName name="MLNK889fe013cd6d444e8eea8a3b3a056bd0" hidden="1">#REF!</definedName>
    <definedName name="MLNK88cc4edfffba4398b4ed2ebeb85d2376" hidden="1">#REF!</definedName>
    <definedName name="MLNK88d90c390dca4e7e82cae88ea2652b89" hidden="1">#REF!</definedName>
    <definedName name="MLNK89abd7b3eeca4827adb9fbfbd9f9af0e" hidden="1">#REF!</definedName>
    <definedName name="MLNK8af6e60d05ef41d79a30dc72856cdbee" hidden="1">#REF!</definedName>
    <definedName name="MLNK8b4b7de34bef406487decb310af2eeb4" hidden="1">#REF!</definedName>
    <definedName name="MLNK8bb79c82040d4484b3816f6f7b72d5d4" hidden="1">#REF!</definedName>
    <definedName name="MLNK8bb8e5a13b0e4054a5aa434d7650ebff" hidden="1">#REF!</definedName>
    <definedName name="MLNK8c9868abe09d492d97763b5181936f82" hidden="1">#REF!</definedName>
    <definedName name="MLNK8cca239a83654e938e539ccbc3626f0d" hidden="1">#REF!</definedName>
    <definedName name="MLNK8d1fec7a101845718ec1b31336d59a8b" hidden="1">#REF!</definedName>
    <definedName name="MLNK8ddf68f182e942319a0a75c5bdfb92a4" hidden="1">#REF!</definedName>
    <definedName name="MLNK8edb8209051f4f798a92546d1b2214e6" hidden="1">#REF!</definedName>
    <definedName name="MLNK8f0fd326f97b402ea1f2b6fb91b79004" hidden="1">#REF!</definedName>
    <definedName name="MLNK91042598dd4d48f9a3a5961b626a97be" hidden="1">#REF!</definedName>
    <definedName name="MLNK91a2c28d4b654ce7807c0ff0e49bc91a" hidden="1">#REF!</definedName>
    <definedName name="MLNK92138ec22c3e458ea27db72e9db740b0" hidden="1">#REF!</definedName>
    <definedName name="MLNK923cc8a94e3c4192b594ed402ccea5c1" hidden="1">#REF!</definedName>
    <definedName name="MLNK92debea704f94bf79b7e748022199504" hidden="1">#REF!</definedName>
    <definedName name="MLNK9369c50d1537418ba144f121a3aa92f4" hidden="1">#REF!</definedName>
    <definedName name="MLNK93b927d86f0143cc99b233ac64d83956" hidden="1" xml:space="preserve"> '[28]GF Budget'!$B$5:$R$53</definedName>
    <definedName name="MLNK93ee80bdbdd4474888dd3b666916415c" hidden="1">#REF!</definedName>
    <definedName name="MLNK9470b29f89cb476ab5ab6454188ec242" hidden="1">#REF!</definedName>
    <definedName name="MLNK94a72e226b1841c69836e117f7d264e0" hidden="1">#REF!</definedName>
    <definedName name="MLNK955edca74ed1456dbc18c5e93f19dc77" hidden="1">#REF!</definedName>
    <definedName name="MLNK9570a7e591704b08a74b41a5d9bae695" hidden="1">#REF!</definedName>
    <definedName name="MLNK97403d2bf29d45c2afdedec484e8b0e1" hidden="1">#REF!</definedName>
    <definedName name="MLNK9872e82cd1a0411eb1db7f06eca5cc98" hidden="1">#REF!</definedName>
    <definedName name="MLNK9960ce205b024d159716c3ce4936c881" hidden="1">#REF!</definedName>
    <definedName name="MLNK999d13581f694d4ba486490b078876f2" hidden="1">#REF!</definedName>
    <definedName name="MLNK9b10c5b6335e4b30a3912ec2b1c576da" hidden="1">#REF!</definedName>
    <definedName name="MLNK9b4c0e419e214f9f9bb282c52f22aa2f" hidden="1">#REF!</definedName>
    <definedName name="MLNK9c080c3c47054527b7506bc65c7449a8" hidden="1">#REF!</definedName>
    <definedName name="MLNK9c536454db82435bbd4c2fe2390cc7e6" hidden="1">#REF!</definedName>
    <definedName name="MLNK9cb237b3ae60460782dd06ffcc94d176" hidden="1">#REF!</definedName>
    <definedName name="MLNK9d5e29c21d444f83a3d5169a1a7c3f6f" hidden="1">#REF!</definedName>
    <definedName name="MLNK9d74016a436444f5ad4a81861f1a6148" hidden="1">#REF!</definedName>
    <definedName name="MLNK9dcf8d6ad50c4be6bb8591c8b7b857c8" hidden="1">#REF!</definedName>
    <definedName name="MLNK9e1a9dda33e14902a6dd0673b256826b" hidden="1">#REF!</definedName>
    <definedName name="MLNK9e8b43e038ae4e2ba9733b86fd90fe71" hidden="1">#REF!</definedName>
    <definedName name="MLNK9ef4dac6e4c84b458fc5f55c61125436" hidden="1">#REF!</definedName>
    <definedName name="MLNK9fd9933cf36142abbf30b1efe021931a" hidden="1">#REF!</definedName>
    <definedName name="MLNKa06fcdbf09ad4b959abcd6096bf0a309" hidden="1">#REF!</definedName>
    <definedName name="MLNKa0b680364bd64b6bb7599d2495f4e278" hidden="1">#REF!</definedName>
    <definedName name="MLNKa0ecde0bfb884f3a8551e84a6a8f60b9" hidden="1">#REF!</definedName>
    <definedName name="MLNKa37684ad5e5c439fba3caf3e931ef589" hidden="1">#REF!</definedName>
    <definedName name="MLNKa39050e76e34480aba1652cfb53b94e0" hidden="1">#REF!</definedName>
    <definedName name="MLNKa3a7625c9eb5408485d4ecbd181f23fc" hidden="1">#REF!</definedName>
    <definedName name="MLNKa4241d13e4bc4b39bad2e35c0e9d7ab6" hidden="1">#REF!</definedName>
    <definedName name="MLNKa45f0b5d58ae4ea698d724401b69a749" hidden="1">#REF!</definedName>
    <definedName name="MLNKa57dbd7b02de435f870166c7bda74f98" hidden="1">#REF!</definedName>
    <definedName name="MLNKa638583f96504e62abdc8491d2248f1b" hidden="1">#REF!</definedName>
    <definedName name="MLNKa641d40d22c24cfca1394053f04d5537" hidden="1">#REF!</definedName>
    <definedName name="MLNKa6a2b4c999754b6fa587294734a84eed" hidden="1">#REF!</definedName>
    <definedName name="MLNKa6ae728097774d5ba9301ffca4f74b11" hidden="1">#REF!</definedName>
    <definedName name="MLNKa6c0e0237cac402cabd6204e6e59d7a5" hidden="1">#REF!</definedName>
    <definedName name="MLNKa7b67ae77b284e35ae2b5f5bb9575b07" hidden="1">#REF!</definedName>
    <definedName name="MLNKa7e24b1e0aa14069b0ba2ebfa0a6bd41" hidden="1">#REF!</definedName>
    <definedName name="MLNKa7f7d52d146745979d9706bffbe6198f" hidden="1">#REF!</definedName>
    <definedName name="MLNKa8003a7005074dd4b91fd919082934b4" hidden="1">#REF!</definedName>
    <definedName name="MLNKa891951608d940f0b5453cea58d1ca19" hidden="1">#REF!</definedName>
    <definedName name="MLNKa9096654227746cba3b1e72d845b84ec" hidden="1" xml:space="preserve">   '[28]GF Budget'!$B$5:$R$53</definedName>
    <definedName name="MLNKa92d7f7227464481a58fce804523c660" hidden="1">#REF!</definedName>
    <definedName name="MLNKa96dfec67e7d42c185eddf571b4a0871" hidden="1">#REF!</definedName>
    <definedName name="MLNKa9b72ee297dc4b6b82fd726e8ceed72e" hidden="1">#REF!</definedName>
    <definedName name="MLNKa9c3041995b9474f9a59fd740ee8ef41" hidden="1">#REF!</definedName>
    <definedName name="MLNKaaa54138778c4ed398d9c92f594c3692" hidden="1">#REF!</definedName>
    <definedName name="MLNKabdb601947de4e1f8d5ee0de13110117" hidden="1">#REF!</definedName>
    <definedName name="MLNKac79cba661f14184a139a93e111d3a40" hidden="1">#REF!</definedName>
    <definedName name="MLNKacaeb68fa0174607b702b054095283f1" hidden="1">#REF!</definedName>
    <definedName name="MLNKad0f0122808f4e6ca564f699b5d4df70" hidden="1">#REF!</definedName>
    <definedName name="MLNKad6f939e009f43f29aea395bcb7ff7da" hidden="1">#REF!</definedName>
    <definedName name="MLNKadae2988d338434fa6c1f93428bbcdba" hidden="1">#REF!</definedName>
    <definedName name="MLNKade14c001b4d484e97e8cb97712c662e" hidden="1">#REF!</definedName>
    <definedName name="MLNKaee04a1f5f4946128bac3cf1750d357e" hidden="1" xml:space="preserve">    [30]All_Measures!$A$3:$M$33</definedName>
    <definedName name="MLNKaee5ba47a48940498129a8b0c327aad7" hidden="1">#REF!</definedName>
    <definedName name="MLNKaeef41523bb6461a8ce9e28075b377e4" hidden="1">#REF!</definedName>
    <definedName name="MLNKaf2e362f14b04b17806312aeb7d9faf9" hidden="1">#REF!</definedName>
    <definedName name="MLNKaf77800d7a8e4682894b3769276f31bb" hidden="1">#REF!</definedName>
    <definedName name="MLNKb010cd6e928d416d9e7983be69f79c50" hidden="1">#REF!</definedName>
    <definedName name="MLNKb04447d1db1847e587a3d9aa4f78fe6d" hidden="1">#REF!</definedName>
    <definedName name="MLNKb0473d7dd78c4a649f8526b1e37979d5" hidden="1">#REF!</definedName>
    <definedName name="MLNKb136cf7245024dee886809a08f751993" hidden="1">#REF!</definedName>
    <definedName name="MLNKb1c120e3e05f442caee363901edde9fc" hidden="1">#REF!</definedName>
    <definedName name="MLNKb282340194064624b6cf45ee3a5d8cf3" hidden="1">#REF!</definedName>
    <definedName name="MLNKb2e29bf6bb754010b2035460a63decd5" hidden="1">#REF!</definedName>
    <definedName name="MLNKb349298827dd451ca01eae8d451cbafa" hidden="1" xml:space="preserve"> '[29]UPR Fcst'!#REF!</definedName>
    <definedName name="MLNKb42d2ffc2880423dbdccee020c46e293" hidden="1">#REF!</definedName>
    <definedName name="MLNKb4f70c82a31a47ad83b8b7f15bf345a5" hidden="1" xml:space="preserve"> '[28]GF Budget'!$B$5:$R$53</definedName>
    <definedName name="MLNKb5508efe7987472ab4f953738785d4b4" hidden="1">#REF!</definedName>
    <definedName name="MLNKb816d754e3344cc4be89f8ea0f8c9c94" hidden="1">#REF!</definedName>
    <definedName name="MLNKb8583062930e424f8748226949f89f6c" hidden="1">#REF!</definedName>
    <definedName name="MLNKb93d34857bb04fc1a64b9078ec23b406" hidden="1">#REF!</definedName>
    <definedName name="MLNKb9755911bd834082a7d986a6b07d2f82" hidden="1">#REF!</definedName>
    <definedName name="MLNKb979ac6f0cab4975bab3cda822c3b1e3" hidden="1" xml:space="preserve">    [30]All_Measures!$A$4:$N$34</definedName>
    <definedName name="MLNKb994f9a4d891480782542be08cb5cc8d" hidden="1">#REF!</definedName>
    <definedName name="MLNKb99b6f56a9e34f35abe68b74e546b1f1" hidden="1">#REF!</definedName>
    <definedName name="MLNKb9d53635a48a403cbdc3032cb2bb5329" hidden="1">'[29]Proprietary Fcst'!#REF!</definedName>
    <definedName name="MLNKbb604d3957e44542bb81978f13919299" hidden="1">#REF!</definedName>
    <definedName name="MLNKbcc3d5689b41491a87ad560a88db4968" hidden="1">#REF!</definedName>
    <definedName name="MLNKbdb85fa7051540999df91804d0a0b119" hidden="1">#REF!</definedName>
    <definedName name="MLNKbde3d65e80254dfb87342de54a856d45" hidden="1">#REF!</definedName>
    <definedName name="MLNKbea97a0855cb40a9bbf379974dfc80ef" hidden="1">#REF!</definedName>
    <definedName name="MLNKbeed6724f84944a3bc30e3d939a19213" hidden="1">#REF!</definedName>
    <definedName name="MLNKbeede1d2ef8843e498c74f8e4c0a3652" hidden="1">#REF!</definedName>
    <definedName name="MLNKbf09c822539741f2ad5743da6ba8f515" hidden="1">#REF!</definedName>
    <definedName name="MLNKbfb2535ee8da4dfaadd79b8d0747322e" hidden="1">#REF!</definedName>
    <definedName name="MLNKc090f0f8359f426190a3ea42e5d45556" hidden="1">#REF!</definedName>
    <definedName name="MLNKc0911c223c7c493098e644d1619b59b8" hidden="1">#REF!</definedName>
    <definedName name="MLNKc0e85a2f8d55446c9fc535e85305a73a" hidden="1">#REF!</definedName>
    <definedName name="MLNKc17c01caf48f46be9271967eeaf0d1a7" hidden="1">#REF!</definedName>
    <definedName name="MLNKc1b2d591990d430da2fa806f29cc875d" hidden="1">#REF!</definedName>
    <definedName name="MLNKc22cecafb47244e890ad7ce55a9ceaf9" hidden="1">#REF!</definedName>
    <definedName name="MLNKc23bb7e037854afdbfb318463627a51f" hidden="1">#REF!</definedName>
    <definedName name="MLNKc28702ddf99a41bcb1a9fde89d97ec2a" hidden="1">#REF!</definedName>
    <definedName name="MLNKc3a76ad0a2ea45779efb1a55c38f04a5" hidden="1" xml:space="preserve"> '[29]UPR Fcst'!#REF!</definedName>
    <definedName name="MLNKc45014c3c67243099c9226300cc0468b" hidden="1">#REF!</definedName>
    <definedName name="MLNKc4b06ba3b51a4ec4b8c276ecb244e1e0" hidden="1">#REF!</definedName>
    <definedName name="MLNKc52dfa536e6247af8b2d4721387e97e3" hidden="1">#REF!</definedName>
    <definedName name="MLNKc5c18166bf51464b911a664a66f2ea64" hidden="1">#REF!</definedName>
    <definedName name="MLNKc774833e88f14f5585a6d1ea20519e72" hidden="1">#REF!</definedName>
    <definedName name="MLNKc842a6653ba84f498592833351bba869" hidden="1">#REF!</definedName>
    <definedName name="MLNKc950751ff212401bb3399138aeb08071" hidden="1">#REF!</definedName>
    <definedName name="MLNKc974773dd9474facb0097b8ba86c9c88" hidden="1">#REF!</definedName>
    <definedName name="MLNKc9e3c53ddd1846e4acc39ec87f03525e" hidden="1">#REF!</definedName>
    <definedName name="MLNKcb0c5612c95149aab0a0b4545a83d83a" hidden="1">#REF!</definedName>
    <definedName name="MLNKcb52cb82696449c4acaccd75559d9533" hidden="1">#REF!</definedName>
    <definedName name="MLNKcca92169cf9044b283c9d1ae5a573598" hidden="1">#REF!</definedName>
    <definedName name="MLNKcd2f59e8aa124177bbf584ac68d410cd" hidden="1">#REF!</definedName>
    <definedName name="MLNKcd4c59a5e6914ade8985355fca18cdd8" hidden="1">#REF!</definedName>
    <definedName name="MLNKcdfd123717954f7282c5a06900bb6d10" hidden="1">#REF!</definedName>
    <definedName name="MLNKce1a9386d4ff469e851d118a2b4216b1" hidden="1">#REF!</definedName>
    <definedName name="MLNKcf2d5c047a684f0a8f8bfc0b5a1d2295" hidden="1">#REF!</definedName>
    <definedName name="MLNKd04f1a930c2a4d0f8e650f7c49428bed" hidden="1">#REF!</definedName>
    <definedName name="MLNKd0dd92e1cef94a4dac9bd06422abbfb0" hidden="1">#REF!</definedName>
    <definedName name="MLNKd30362751fd14500956ac77cd5b6c928" hidden="1">#REF!</definedName>
    <definedName name="MLNKd33b38b9404a489393116a4e3f21e4ba" hidden="1">#REF!</definedName>
    <definedName name="MLNKd3523672e9e64b65a5b09c20b1f0f2c5" hidden="1">#REF!</definedName>
    <definedName name="MLNKd3b085692077475c881219fffa7851a4" hidden="1">#REF!</definedName>
    <definedName name="MLNKd457f50f3db7487aaaf4cbbe1b7b85f0" hidden="1">#REF!</definedName>
    <definedName name="MLNKd500c6f93fc04a9ab91d89f1d26a5bda" hidden="1">#REF!</definedName>
    <definedName name="MLNKd572d1969c5e45a5a651c723b07711e1" hidden="1">#REF!</definedName>
    <definedName name="MLNKd5a9a247d8d94a6abe2159ecd153eb1e" hidden="1">#REF!</definedName>
    <definedName name="MLNKd60f92bab68c4087bb693e7adfc318ae" hidden="1">#REF!</definedName>
    <definedName name="MLNKd6345eea8edd438a86063a19e38525c2" hidden="1">#REF!</definedName>
    <definedName name="MLNKd6757d4fd35f4b5f9c157e11b9be9592" hidden="1">#REF!</definedName>
    <definedName name="MLNKd7638984428141099e5ebdc5433ad1cb" hidden="1">#REF!</definedName>
    <definedName name="MLNKd7dd50d502ff4917b8cef972de06f4b7" hidden="1">#REF!</definedName>
    <definedName name="MLNKd9209ddc786e4182a7f4d866f6bfae70" hidden="1">#REF!</definedName>
    <definedName name="MLNKd94fb142363a4045967b7d07a80abf6e" hidden="1">#REF!</definedName>
    <definedName name="MLNKd96dc4db62c14ffda9b013a931c13d82" hidden="1" xml:space="preserve">    [30]All_Measures!$1:$1048576</definedName>
    <definedName name="MLNKda2d915548204ed49edbbfc1645eb5ba" hidden="1">#REF!</definedName>
    <definedName name="MLNKda58f8a2145646239179163c0299793b" hidden="1">#REF!</definedName>
    <definedName name="MLNKda62fae5d3634009bb36d3b099154e68" hidden="1">#REF!</definedName>
    <definedName name="MLNKda715c062c524ca593a6e79787c07cda" hidden="1">#REF!</definedName>
    <definedName name="MLNKda9714ded189452b8d36646278847408" hidden="1">#REF!</definedName>
    <definedName name="MLNKda9ae8c008cd46b0a30a432bd98e2a92" hidden="1">#REF!</definedName>
    <definedName name="MLNKdac0a3da1f474bb49bbfe2e104e1a456" hidden="1">#REF!</definedName>
    <definedName name="MLNKdb0b61caa08b42499f7a520d9d9512d5" hidden="1">#REF!</definedName>
    <definedName name="MLNKdbffc65f47524dd8a6970ab5516c54b8" hidden="1">#REF!</definedName>
    <definedName name="MLNKdc3bd7f720274d3985a7ad930d0aec81" hidden="1">#REF!</definedName>
    <definedName name="MLNKdc540b1653014c88a67ce3e63b233581" hidden="1" xml:space="preserve"> [27]EX_13WCF!#REF!</definedName>
    <definedName name="MLNKdd784700188c43aaac0e4bd2d6d21af3" hidden="1">#REF!</definedName>
    <definedName name="MLNKde028b07903e49a1b07f84b69b0242c3" hidden="1">#REF!</definedName>
    <definedName name="MLNKdf04489994304a3f97d281f9fa73f034" hidden="1">#REF!</definedName>
    <definedName name="MLNKdf5caf4e0e6a4d17831719e6acee4572" hidden="1">#REF!</definedName>
    <definedName name="MLNKdf7b39d34667409c95462c25978584ad" hidden="1">#REF!</definedName>
    <definedName name="MLNKe0a3e82ecea64e02b4d71c2ec52b4a5f" hidden="1">#REF!</definedName>
    <definedName name="MLNKe101f801665548a08e039d3183cc252f" hidden="1">#REF!</definedName>
    <definedName name="MLNKe15d8bfb7c78473ba833a0b8fb531e7a" hidden="1">#REF!</definedName>
    <definedName name="MLNKe20944887eb84e1ba227fdb7c8b68ec5" hidden="1">#REF!</definedName>
    <definedName name="MLNKe367e4256edd4c78ac89b8b89adf6305" hidden="1">#REF!</definedName>
    <definedName name="MLNKe3801a78f88f4bb0af36985252ace683" hidden="1">#REF!</definedName>
    <definedName name="MLNKe38279966f754476be6f361af519f88f" hidden="1">#REF!</definedName>
    <definedName name="MLNKe38b0304c6e14fcdbd573ee8ff096b71" hidden="1">#REF!</definedName>
    <definedName name="MLNKe3de2b25ed2a4fcdb532085f4626be8b" hidden="1">#REF!</definedName>
    <definedName name="MLNKe4957daaf9eb4a1ea6e0ae5b9284ba9a" hidden="1">#REF!</definedName>
    <definedName name="MLNKe49bbe102cbe481c83b982dc5eb99c75" hidden="1">#REF!</definedName>
    <definedName name="MLNKe4c078a0196a49de8d50e8ae6bdcc558" hidden="1">#REF!</definedName>
    <definedName name="MLNKe4df9b0ee93f49bfa3cebb2385be6721" hidden="1">#REF!</definedName>
    <definedName name="MLNKe5b4a1fc432d4c12b49fd9d7aff55457" hidden="1">#REF!</definedName>
    <definedName name="MLNKe681e8ce59ea4ec4a572ebe2141df7d0" hidden="1">#REF!</definedName>
    <definedName name="MLNKe68bc2eae14144b7a1fc43fe2ebfaa65" hidden="1">#REF!</definedName>
    <definedName name="MLNKe6e54db7691a4821a439522821796f8e" hidden="1">#REF!</definedName>
    <definedName name="MLNKe768a3fd5af143beaff39adac7b4fb2e" hidden="1">#REF!</definedName>
    <definedName name="MLNKe7823e83a54944c8a76e160e6a946ff6" hidden="1">#REF!</definedName>
    <definedName name="MLNKe8312b1ac7544f699a6e51353d45ca4d" hidden="1">#REF!</definedName>
    <definedName name="MLNKe96f548d2c5442b8b620df06fb00ea72" hidden="1">#REF!</definedName>
    <definedName name="MLNKea0bd8df58fa47aa8a8cffb2990cbed8" hidden="1">#REF!</definedName>
    <definedName name="MLNKeb1d5e4a4a414d659e3b9fd0d27cd1f0" hidden="1">#REF!</definedName>
    <definedName name="MLNKeb2c235dfd4d445d813aaee85b1c01ea" hidden="1">#REF!</definedName>
    <definedName name="MLNKebd76e8c5e1047d99182ae05fa70403c" hidden="1">#REF!</definedName>
    <definedName name="MLNKec5ae76f6d63450a92cbb4402d7e67aa" hidden="1">#REF!</definedName>
    <definedName name="MLNKec780d6aadd844acab6521c80f8d46dc" hidden="1">#REF!</definedName>
    <definedName name="MLNKed4c712987ed4a26914aacabb3cb5a07" hidden="1">#REF!</definedName>
    <definedName name="MLNKeddc187a60694639a530d9f81932b352" hidden="1">#REF!</definedName>
    <definedName name="MLNKee18904b977444c4a81c4150ab7003f3" hidden="1">#REF!</definedName>
    <definedName name="MLNKee67bd5619e1462d88447b08abd8c0ef" hidden="1">#REF!</definedName>
    <definedName name="MLNKeeb339a109374f9d80115674cfecbde9" hidden="1">#REF!</definedName>
    <definedName name="MLNKef55fa396e3d42d4b6a5646d3529262b" hidden="1">#REF!</definedName>
    <definedName name="MLNKef8a5f8c83064d99b57e8eb88e47942c" hidden="1">#REF!</definedName>
    <definedName name="MLNKf05c855193ca4186968bd3b28a68a3f9" hidden="1">#REF!</definedName>
    <definedName name="MLNKf09745d38e954715b3719bd40068ebcd" hidden="1">'[29]Proprietary Fcst'!#REF!</definedName>
    <definedName name="MLNKf25d690c0c9040969651078a0fd34468" hidden="1">#REF!</definedName>
    <definedName name="MLNKf3d83f5b96e941b0932a1f43f6d6991a" hidden="1">#REF!</definedName>
    <definedName name="MLNKf5156a0cee3344af9231fa8b11e9484f" hidden="1">#REF!</definedName>
    <definedName name="MLNKf5ac4fb13bcd468c9dba17c408fb6571" hidden="1">#REF!</definedName>
    <definedName name="MLNKf5c641a89179411482ca8ffb35fdbcd0" hidden="1">#REF!</definedName>
    <definedName name="MLNKf60a89fa14a944ffa81a4b2b2c5a6a65" hidden="1">#REF!</definedName>
    <definedName name="MLNKf69d90895223406595354e1a016a0b55" hidden="1">#REF!</definedName>
    <definedName name="MLNKf6ff47807254415683e2e72ea28f73a6" hidden="1">#REF!</definedName>
    <definedName name="MLNKf7b01b58e55d4d98b18ea36659e07768" hidden="1">#REF!</definedName>
    <definedName name="MLNKf7c6dc0b1f7b4cd79e8e5ea6ab59a1e8" hidden="1">#REF!</definedName>
    <definedName name="MLNKf7dc7c8e02d0429f82eea42d7c131cac" hidden="1">#REF!</definedName>
    <definedName name="MLNKfa0e88ca68f94eb68067d515b17f6739" hidden="1">#REF!</definedName>
    <definedName name="MLNKfa791a191b41434c8e46cb15e1c7aa7c" hidden="1">#REF!</definedName>
    <definedName name="MLNKfaee2e53933a492e98ec8109d03578fe" hidden="1">#REF!</definedName>
    <definedName name="MLNKfbd20e26625a4a6d95d1d5f87a5c06be" hidden="1">#REF!</definedName>
    <definedName name="MLNKfc1eb932feeb44998c31bb3c1c820e41" hidden="1">#REF!</definedName>
    <definedName name="MLNKfc3d4045ac6546bbb96fb436de2a6736" hidden="1">#REF!</definedName>
    <definedName name="MLNKfc73d232647645828ea4844e98b41c9f" hidden="1">#REF!</definedName>
    <definedName name="MLNKfc85833d86264a5abe1e9d21c923318a" hidden="1">#REF!</definedName>
    <definedName name="MLNKfce6e9edb9824a87af81b209f9c5283c" hidden="1">#REF!</definedName>
    <definedName name="MLNKfe57550892dd4400bc1fa56bb0c2bdde" hidden="1">#REF!</definedName>
    <definedName name="MLNKffcae4d64e6644c190307811b03f3c98" hidden="1">#REF!</definedName>
    <definedName name="MMMMMMM" hidden="1">'[20]Backup data'!#REF!</definedName>
    <definedName name="newdata_03" hidden="1">'[31]Income Statement'!#REF!</definedName>
    <definedName name="NNNNNNNN" hidden="1">'[20]Backup data'!#REF!</definedName>
    <definedName name="NO" hidden="1">{"'Sheet1'!$A$1:$J$121"}</definedName>
    <definedName name="oooo" hidden="1">#REF!</definedName>
    <definedName name="Peerless" hidden="1">'[31]Income Statement'!#REF!</definedName>
    <definedName name="Peerless_Oil" hidden="1">'[31]Income Statement'!#REF!</definedName>
    <definedName name="plp" hidden="1">#REF!</definedName>
    <definedName name="pp" hidden="1">#REF!</definedName>
    <definedName name="Prolinks" hidden="1">#REF!</definedName>
    <definedName name="prolinks_01a0c545244d4f229c69e2c67ee9ea9d" hidden="1">#REF!</definedName>
    <definedName name="prolinks_0596fd2adbfc47d9ac3dcd5e1105a21e" hidden="1">#REF!</definedName>
    <definedName name="prolinks_05b6403fe6544606bca0a8a09800be0e" hidden="1">#REF!</definedName>
    <definedName name="prolinks_07079316794a4c46b6138c660d6cab03" hidden="1">#REF!</definedName>
    <definedName name="prolinks_084ed1bfada6443a8affa63e32e51247" hidden="1">#REF!</definedName>
    <definedName name="prolinks_0bd622004eaf4b0aa10ea0454f7737d3" hidden="1">#REF!</definedName>
    <definedName name="prolinks_0c39044a3d254a02b33af0ca7ef1260d" hidden="1">#REF!</definedName>
    <definedName name="prolinks_153e906add294d409d3bee7cebfbd3aa" hidden="1">#REF!</definedName>
    <definedName name="prolinks_16c801b6d5414c808dc66f9650a35a32" hidden="1">#REF!</definedName>
    <definedName name="prolinks_1894464ecd844143a98140f3ac4ef19e" hidden="1">#REF!</definedName>
    <definedName name="prolinks_1a1180f1f3e641ed9c22276f0fe7150f" hidden="1">[32]Proposal!#REF!</definedName>
    <definedName name="prolinks_1b10443825df43a5bbcde18ad7b18113" hidden="1">#REF!</definedName>
    <definedName name="prolinks_1e840767a25b4ad08fa3dc104c1c19c4" hidden="1">#REF!</definedName>
    <definedName name="prolinks_2315b8bd8bcc4444a08b48b2c77053ca" hidden="1">#REF!</definedName>
    <definedName name="prolinks_251191970339467cab486c77ead21660" hidden="1">#REF!</definedName>
    <definedName name="prolinks_269280657b0c40669ef2af3dbb710223" hidden="1">#REF!</definedName>
    <definedName name="prolinks_297e01ee305549e7a2a9f942c5c52474" hidden="1">#REF!</definedName>
    <definedName name="prolinks_29e19fe27bcc451e950ff0f11bd9a54e" hidden="1">#REF!</definedName>
    <definedName name="prolinks_29ee4a881da745cca1da125d14abce08" hidden="1">#REF!</definedName>
    <definedName name="prolinks_2a30da71db3b42c88741a51b9cb339dd" hidden="1">#REF!</definedName>
    <definedName name="prolinks_2c4caad7f5944f7798d2a625ad989183" hidden="1">#REF!</definedName>
    <definedName name="prolinks_2ce22f1b67544a8b99e88db841a1f1ec" hidden="1">#REF!</definedName>
    <definedName name="prolinks_2f1d7117ff404629bc717793b05a2956" hidden="1">#REF!</definedName>
    <definedName name="prolinks_302f9d26fad04e1bab3f36cdb2618eab" hidden="1">#REF!</definedName>
    <definedName name="prolinks_311d0528edd74c82b9d45d06c98a92cb" hidden="1">#REF!</definedName>
    <definedName name="prolinks_31415462c3fd417db9b0ec9e6d00abdc" hidden="1">#REF!</definedName>
    <definedName name="prolinks_3150f41485d1418491e3fbaa2d4f74cb" hidden="1">#REF!</definedName>
    <definedName name="prolinks_3822661531d4453c834d7ea10d816693" hidden="1">#REF!</definedName>
    <definedName name="prolinks_3913934609ab4afebbafc48782261e35" hidden="1">#REF!</definedName>
    <definedName name="prolinks_396d4479c5554944954a234f1f19a13a" hidden="1">#REF!</definedName>
    <definedName name="prolinks_398ce964af0b4cf6b43d8a3c029305a7" hidden="1">#REF!</definedName>
    <definedName name="prolinks_3cc09d21fe9e4072801fa9d96b3f00cc" hidden="1">[32]Proposal!#REF!</definedName>
    <definedName name="prolinks_3d28d008ebba40b5a64fd754838e4b8e" hidden="1">#REF!</definedName>
    <definedName name="prolinks_3e29fd8b9e3e4e2e8770f54e37e423dd" hidden="1">#REF!</definedName>
    <definedName name="prolinks_3efcb4254c274b7fb425f1162b75e951" hidden="1">#REF!</definedName>
    <definedName name="prolinks_437bb4220c8e4ebeb6b3d9271afb1aab" hidden="1">#REF!</definedName>
    <definedName name="prolinks_442ddd5473734c6f96b29c85c157aab0" hidden="1">#REF!</definedName>
    <definedName name="prolinks_45dc3460c3f54620838861f7ff097bd7" hidden="1">#REF!</definedName>
    <definedName name="prolinks_47159d94af764027946a892d6281337a" hidden="1">#REF!</definedName>
    <definedName name="prolinks_499ddfb95f9c4e21983d5b4f16720ed8" hidden="1">#REF!</definedName>
    <definedName name="prolinks_4ac541fb65aa4cffa7845318f2487856" hidden="1">#REF!</definedName>
    <definedName name="prolinks_4b76ce19b1764f58a7de0c7badc1a4cc" hidden="1">#REF!</definedName>
    <definedName name="prolinks_4c4ab9c9295844449e6ef6a37eaf4d74" hidden="1">#REF!</definedName>
    <definedName name="prolinks_4f12b91b18f74a1dbe303ad750e877fd" hidden="1">#REF!</definedName>
    <definedName name="prolinks_53c7c8aaf9f04cffbaa87348d9df0245" hidden="1">#REF!</definedName>
    <definedName name="prolinks_57fc0241e78544168405d3c45c0e84d1" hidden="1">#REF!</definedName>
    <definedName name="prolinks_5a55b5157df94ea2b702089c4379a8bd" hidden="1">#REF!</definedName>
    <definedName name="prolinks_62db8ffd9b594b17859bc36f2fe3c672" hidden="1">#REF!</definedName>
    <definedName name="prolinks_63a9bdf02b6c452a9a4c91b0f583bba1" hidden="1">#REF!</definedName>
    <definedName name="prolinks_6536fc9dc9114ad2aab73e674b297019" hidden="1">#REF!</definedName>
    <definedName name="prolinks_6aef5f4cf91d4dbea7b10dfab4dd0b69" hidden="1">#REF!</definedName>
    <definedName name="prolinks_6c9f4dd2b1254dac81169534c956b14a" hidden="1">#REF!</definedName>
    <definedName name="prolinks_6ce43db491284e169954079042de7780" hidden="1">#REF!</definedName>
    <definedName name="prolinks_6e10ebbf83b94914b959794854db3bec" hidden="1">#REF!</definedName>
    <definedName name="prolinks_6e9fd860277a4bc699b9c43d2d7be378" hidden="1">#REF!</definedName>
    <definedName name="prolinks_6fd65cba148d4852a159055e43b7364d" hidden="1">#REF!</definedName>
    <definedName name="prolinks_71091622e8f842c496418537f6f8232b" hidden="1">#REF!</definedName>
    <definedName name="prolinks_729ba1e1244044298e893fa24d15ef5b" hidden="1">#REF!</definedName>
    <definedName name="prolinks_73bdf07f47594a918de2df613892ac5f" hidden="1">'[33]Capitalization Table'!#REF!</definedName>
    <definedName name="prolinks_76701a5f97af43c3a899f97fbb841c7d" hidden="1">#REF!</definedName>
    <definedName name="prolinks_783281649d824e239f361bda3d777126" hidden="1">#REF!</definedName>
    <definedName name="prolinks_7854b8c2bb6e4275a477329e39458a84" hidden="1">#REF!</definedName>
    <definedName name="prolinks_7ab99053e479431b82ff19df79fe72c8" hidden="1">#REF!</definedName>
    <definedName name="prolinks_7aff1d9dc2c244b8b8495d792eee85de" hidden="1">#REF!</definedName>
    <definedName name="prolinks_7bdcd4efcc1f4fb588dacf81c60bb005" hidden="1">#REF!</definedName>
    <definedName name="prolinks_7d02ebcac34d4e67951b8f51de0a0fe6" hidden="1">#REF!</definedName>
    <definedName name="prolinks_7f58e1b33f1f46cfb9c8bb1c52fe1be0" hidden="1">#REF!</definedName>
    <definedName name="prolinks_813adc2f79724bdda86d936689968484" hidden="1">#REF!</definedName>
    <definedName name="prolinks_81e6479f400441e4a47828e6bcebd1d6" hidden="1">#REF!</definedName>
    <definedName name="prolinks_838aa2644ebb4821875ecbaaa89b884d" hidden="1">#REF!</definedName>
    <definedName name="prolinks_8b07f12b2e8c4eff9e7641d70f4852c9" hidden="1">#REF!</definedName>
    <definedName name="prolinks_8b5ec9efcc3d4ade9099d1de311e88fd" hidden="1">#REF!</definedName>
    <definedName name="prolinks_8e2caed5fcc143818106df72e5202b72" hidden="1">#REF!</definedName>
    <definedName name="prolinks_8e7fffd3287a4277aded18e39b6364bc" hidden="1">#REF!</definedName>
    <definedName name="prolinks_8ed704e218f241be962cd235e57746a1" hidden="1">#REF!</definedName>
    <definedName name="prolinks_8edb616f62c448769e6639f38b6623c5" hidden="1">#REF!</definedName>
    <definedName name="prolinks_8fb6aa628096493aabd317fa95569d10" hidden="1">#REF!</definedName>
    <definedName name="prolinks_8ff61c0212a14f2ab5f3a95ad9c19813" hidden="1">#REF!</definedName>
    <definedName name="prolinks_93235e12b9674060bdd2757692f80852" hidden="1">#REF!</definedName>
    <definedName name="prolinks_94e19c79a940426783b5581f61e1fc8a" hidden="1">#REF!</definedName>
    <definedName name="prolinks_952645b3039845d2bba9e6243317b4c6" hidden="1">#REF!</definedName>
    <definedName name="prolinks_95468763cb394a05ab7bb2e9f10ff0c0" hidden="1">#REF!</definedName>
    <definedName name="prolinks_9927d4e49dd649d590d0169962d2c31b" hidden="1">#REF!</definedName>
    <definedName name="prolinks_9be1b1ff9810477f88a14f4e08ee760f" hidden="1">#REF!</definedName>
    <definedName name="prolinks_9e92dd59b4af44f5b619e1d76b560cef" hidden="1">#REF!</definedName>
    <definedName name="prolinks_9fa1969c91154da0bf75e3de018cf480" hidden="1">#REF!</definedName>
    <definedName name="prolinks_9fe2e41412f344698615a70872c9340c" hidden="1">#REF!</definedName>
    <definedName name="prolinks_a07d81485e6c41f8a48303a8a55020a1" hidden="1">#REF!</definedName>
    <definedName name="prolinks_a0cb65b6c50f4f40901be287c9b5ced5" hidden="1">#REF!</definedName>
    <definedName name="prolinks_a0d7e602572549bd95216e66df19e635" hidden="1">#REF!</definedName>
    <definedName name="prolinks_a5acd4bbba1d4f59b792722ad0897584" hidden="1">#REF!</definedName>
    <definedName name="prolinks_a67c6718e4024c6e907eb6573ff16d20" hidden="1">#REF!</definedName>
    <definedName name="prolinks_a890d3110cae4f1eba92cde4ee8cbc46" hidden="1">#REF!</definedName>
    <definedName name="prolinks_a8e0483ab7734ea4a53606e3c66ba69c" hidden="1">#REF!</definedName>
    <definedName name="prolinks_aa9b7b4e372945c3abb86628166704bf" hidden="1">#REF!</definedName>
    <definedName name="prolinks_ab00ba90adad435da536d9b7b2aaf1b5" hidden="1">#REF!</definedName>
    <definedName name="prolinks_abe8fc64082f417da5eb6a55edaaa7a7" hidden="1">#REF!</definedName>
    <definedName name="prolinks_adaa05af54964bbf9e438c75e7b19832" hidden="1">#REF!</definedName>
    <definedName name="prolinks_addc13bdf90544acacc3cf09f2049ca4" hidden="1">#REF!</definedName>
    <definedName name="prolinks_b13de5ea0d624a40936df80ffe256b44" hidden="1">#REF!</definedName>
    <definedName name="prolinks_b3aa849a2e6c48c48bc8ead0ea0fd810" hidden="1">#REF!</definedName>
    <definedName name="prolinks_b727e5aeabca4ef3abe343f5f98fd62b" hidden="1">#REF!</definedName>
    <definedName name="prolinks_b74fefe7a841427b8812ae235a114981" hidden="1">#REF!</definedName>
    <definedName name="prolinks_b7f1b6a836c44835a590f39240171991" hidden="1">#REF!</definedName>
    <definedName name="prolinks_b8b2f6fecae24f829baebfa74dcdbf9f" hidden="1">#REF!</definedName>
    <definedName name="prolinks_b98361ec1ed04934b23a5a2770c7f995" hidden="1">#REF!</definedName>
    <definedName name="prolinks_b9df031d4d0d4ab29962fd550a1fe868" hidden="1">#REF!</definedName>
    <definedName name="prolinks_ba188ca90a3c4d24bd1c540383fa706c" hidden="1">#REF!</definedName>
    <definedName name="prolinks_bada7301b0d44b99962d1ff009334a68" hidden="1">#REF!</definedName>
    <definedName name="prolinks_bb4f498021a9414eab3c25dedff7544c" hidden="1">#REF!</definedName>
    <definedName name="prolinks_bff2e1febd8541b9b9d69d0a07400b66" hidden="1">#REF!</definedName>
    <definedName name="prolinks_c015d9bc61214160bc4b5a2dbc3f6f45" hidden="1">#REF!</definedName>
    <definedName name="prolinks_c3eda7a1057741118d468193231e1360" hidden="1">#REF!</definedName>
    <definedName name="prolinks_c4d5e33cbbf245a79094e9b81891dd1f" hidden="1">#REF!</definedName>
    <definedName name="prolinks_c4ddd55390664dc0bc933f5d67c8074b" hidden="1">[32]Proposal!#REF!</definedName>
    <definedName name="prolinks_c6a26505b29b4489b91597649353821a" hidden="1">#REF!</definedName>
    <definedName name="prolinks_c755bd23d4484c1db18de2fe7dd2abc9" hidden="1">#REF!</definedName>
    <definedName name="prolinks_c844d24617204ed9a6dabdc891c08b9e" hidden="1">#REF!</definedName>
    <definedName name="prolinks_c9c5afd1fc704b7f9390c56c44a096c0" hidden="1">#REF!</definedName>
    <definedName name="prolinks_cad4a14647874b23af7128335a610f24" hidden="1">#REF!</definedName>
    <definedName name="prolinks_cd49ffc9bb7d414b8afe97beac6d90f3" hidden="1">#REF!</definedName>
    <definedName name="prolinks_cd89e02986ba4685aa15520996838f2e" hidden="1">#REF!</definedName>
    <definedName name="prolinks_cee058f8dfee4e839cb7b72760e497b4" hidden="1">#REF!</definedName>
    <definedName name="prolinks_d00d5ff52b3244949647792dd5b29ca2" hidden="1">#REF!</definedName>
    <definedName name="prolinks_d2e2c06e5d3d44269a0d0ea732be255f" hidden="1">#REF!</definedName>
    <definedName name="prolinks_d390b891c44b4ab0904a17accc0afdb2" hidden="1">#REF!</definedName>
    <definedName name="prolinks_db2c5223fe504007a340dffad7e9ed3b" hidden="1">[32]Proposal!#REF!</definedName>
    <definedName name="prolinks_db7147ba65744086bbd2a21e694e947a" hidden="1">#REF!</definedName>
    <definedName name="prolinks_dc2940f3a5bc46ed887a485ff901feec" hidden="1">#REF!</definedName>
    <definedName name="prolinks_e185529d7f034b55812ad248179a5881" hidden="1">#REF!</definedName>
    <definedName name="prolinks_e1ff643da2a849058518187a76d3a803" hidden="1">#REF!</definedName>
    <definedName name="prolinks_e764c635a7704212822e099ce2db4433" hidden="1">#REF!</definedName>
    <definedName name="prolinks_e8c20c59dfa246bdad0a7cb4f14076d8" hidden="1">#REF!</definedName>
    <definedName name="prolinks_e913e66ba78a4b3d9920a66b0675d870" hidden="1">#REF!</definedName>
    <definedName name="prolinks_eaffce5b7d644fc6b54758c18332c670" hidden="1">#REF!</definedName>
    <definedName name="prolinks_edb6bc70250c4ceeac251242e3382fac" hidden="1">#REF!</definedName>
    <definedName name="prolinks_f3044257c4514b20aea865c2c5f817c2" hidden="1">#REF!</definedName>
    <definedName name="prolinks_f6d3bd2ad3554b1d8db15db9dd703f4b" hidden="1">#REF!</definedName>
    <definedName name="prolinks_f70dfef8b9b34dc7addcd6d5473a0d08" hidden="1">#REF!</definedName>
    <definedName name="prolinks_f71062a11e7b40c4b957e58b4dd34d90" hidden="1">#REF!</definedName>
    <definedName name="prolinks_f8e19b003fb243f6988fce57fb584f95" hidden="1">#REF!</definedName>
    <definedName name="prolinks_f9cf7614e4114edab33672654fe96027" hidden="1">#REF!</definedName>
    <definedName name="prolinks_fae53b540a064601ba73d34ad6aac807" hidden="1">#REF!</definedName>
    <definedName name="prolinks_ff92d145439e490c83d6f0393fbd7f74" hidden="1">#REF!</definedName>
    <definedName name="prolinks_ffa0b2ad3c6f448690ca8f789618251f" hidden="1">#REF!</definedName>
    <definedName name="rr" hidden="1">#REF!</definedName>
    <definedName name="rrrrrrrrrrrr" hidden="1">'[31]Income Statement'!#REF!</definedName>
    <definedName name="S" hidden="1">#REF!</definedName>
    <definedName name="solver_adj" hidden="1">'[34]Generic BL Model'!$B$12</definedName>
    <definedName name="solver_lin" hidden="1">0</definedName>
    <definedName name="solver_num" hidden="1">0</definedName>
    <definedName name="solver_opt" hidden="1">'[34]Generic BL Model'!$J$16</definedName>
    <definedName name="solver_typ" hidden="1">2</definedName>
    <definedName name="solver_val" hidden="1">0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EMPREFERENCE" hidden="1">#REF!</definedName>
    <definedName name="TempReference2" hidden="1">#REF!</definedName>
    <definedName name="Tempreference3" hidden="1">#REF!</definedName>
    <definedName name="TempReference4" hidden="1">#REF!</definedName>
    <definedName name="TempReference5" hidden="1">#REF!</definedName>
    <definedName name="TempReference6" hidden="1">#REF!</definedName>
    <definedName name="TempReference7" hidden="1">#REF!</definedName>
    <definedName name="TempReference8" hidden="1">#REF!</definedName>
    <definedName name="three" hidden="1">{"midlpg1",#N/A,FALSE,"MIDEAST LPG";"midlpg2",#N/A,FALSE,"MIDEAST LPG"}</definedName>
    <definedName name="thththt" hidden="1">#REF!</definedName>
    <definedName name="time" hidden="1">{"japcurrent1",#N/A,FALSE,"JAPAN PRODUCTS";"japcurrent2",#N/A,FALSE,"JAPAN PRODUCTS"}</definedName>
    <definedName name="trans" hidden="1">[35]trans!$A$1:$F$167</definedName>
    <definedName name="TRef10" hidden="1">#REF!</definedName>
    <definedName name="Tref11" hidden="1">#REF!</definedName>
    <definedName name="TRef12" hidden="1">#REF!</definedName>
    <definedName name="Tref13" hidden="1">#REF!</definedName>
    <definedName name="TRef14" hidden="1">#REF!</definedName>
    <definedName name="TREF15" hidden="1">#REF!</definedName>
    <definedName name="TREF16" hidden="1">#REF!</definedName>
    <definedName name="TREF17" hidden="1">[7]Various!#REF!</definedName>
    <definedName name="TREF18" hidden="1">#REF!</definedName>
    <definedName name="Tref9" hidden="1">#REF!</definedName>
    <definedName name="tt" hidden="1">#REF!</definedName>
    <definedName name="tttttr" hidden="1">'[36]CVR NPVs'!#REF!</definedName>
    <definedName name="TTTTTTTTTT" hidden="1">#REF!</definedName>
    <definedName name="ttttttttttt" hidden="1">'[31]Income Statement'!#REF!</definedName>
    <definedName name="two" hidden="1">{"japlpg1",#N/A,FALSE,"JAPAN LPG ";"japllpg2",#N/A,FALSE,"JAPAN LPG "}</definedName>
    <definedName name="U" hidden="1">#REF!</definedName>
    <definedName name="ukuku" hidden="1">#REF!</definedName>
    <definedName name="uu" hidden="1">#REF!</definedName>
    <definedName name="VVVVVVVV" hidden="1">'[20]Backup data'!#REF!</definedName>
    <definedName name="wed" hidden="1">#REF!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rude." hidden="1">{"current1",#N/A,FALSE,"CRUDE";"current2",#N/A,FALSE,"CRUDE";"CONSTANT",#N/A,FALSE,"CRUDE"}</definedName>
    <definedName name="wrn.CRUDE1.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natgastab." hidden="1">{"natgas1",#N/A,FALSE,"u.s. Natural Gas";"natgas2",#N/A,FALSE,"u.s. Natural Gas"}</definedName>
    <definedName name="wrn.PrintAll.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savings." hidden="1">{#N/A,#N/A,FALSE,"FY97P1";#N/A,#N/A,FALSE,"FY97Z312";#N/A,#N/A,FALSE,"FY97LRBC";#N/A,#N/A,FALSE,"FY97O";#N/A,#N/A,FALSE,"FY97DAM"}</definedName>
    <definedName name="wrn.sb._.rpt." hidden="1">{#N/A,#N/A,FALSE,"Bldg 75 lean-to T setback";#N/A,#N/A,FALSE,"Bldg 75 hangar T setback";#N/A,#N/A,FALSE,"Bldg 79 lean-to T setback";#N/A,#N/A,FALSE,"Bldg 79 hangar T setback"}</definedName>
    <definedName name="wrn.SINGPROD." hidden="1">{"singcurrent1",#N/A,FALSE,"SING MARG";"SINGCURRENT2",#N/A,FALSE,"SING MARG";"SINGCONSTANT",#N/A,FALSE,"SING MARG"}</definedName>
    <definedName name="wrn.Stmlks." hidden="1">{#N/A,#N/A,TRUE,"Sheet1";#N/A,#N/A,TRUE,"Sheet2 (2)"}</definedName>
    <definedName name="wrn.tableeurlpg." hidden="1">{"eurlpg1",#N/A,FALSE,"europe LPG";"eurlpg2",#N/A,FALSE,"europe LPG"}</definedName>
    <definedName name="wrn.tablejap." hidden="1">{"japcurrent1",#N/A,FALSE,"JAPAN PRODUCTS";"japcurrent2",#N/A,FALSE,"JAPAN PRODUCTS"}</definedName>
    <definedName name="wrn.tablejaplpg." hidden="1">{"japlpg1",#N/A,FALSE,"JAPAN LPG ";"japllpg2",#N/A,FALSE,"JAPAN LPG "}</definedName>
    <definedName name="wrn.tablemeastlpg." hidden="1">{"midlpg1",#N/A,FALSE,"MIDEAST LPG";"midlpg2",#N/A,FALSE,"MIDEAST LPG"}</definedName>
    <definedName name="wrn.TABLEMED." hidden="1">{"medcurrent1",#N/A,FALSE,"MED MARGINS";"medcurrent2",#N/A,FALSE,"MED MARGINS";"medconstant",#N/A,FALSE,"MED MARGINS"}</definedName>
    <definedName name="wrn.tablemideast." hidden="1">{"midcurrent1",#N/A,FALSE,"ARAB GULF PRODUCTS";"midcurrent2",#N/A,FALSE,"ARAB GULF PRODUCTS"}</definedName>
    <definedName name="wrn.tablengl." hidden="1">{"ngl1",#N/A,FALSE,"u.s. NGL";"ngl2",#N/A,FALSE,"u.s. NGL"}</definedName>
    <definedName name="wrn.TABLENWE." hidden="1">{"nwecurrent1",#N/A,FALSE,"NWE MARGINS";"nwecurrent2",#N/A,FALSE,"NWE MARGINS";"nweconstant",#N/A,FALSE,"NWE MARGINS"}</definedName>
    <definedName name="wrn.tableprod." hidden="1">{"current1",#N/A,FALSE,"US PRODUCTS";"current2",#N/A,FALSE,"US PRODUCTS";"constant",#N/A,FALSE,"US PRODUCTS"}</definedName>
    <definedName name="wrn.total." hidden="1">{#N/A,#N/A,FALSE,"Summary";#N/A,#N/A,FALSE,"Berkeley";#N/A,#N/A,FALSE,"HS";#N/A,#N/A,FALSE,"Brookside";#N/A,#N/A,FALSE,"George";#N/A,#N/A,FALSE,"Ketler";#N/A,#N/A,FALSE,"Washington"}</definedName>
    <definedName name="wrn.ttl" hidden="1">{#N/A,#N/A,FALSE,"Summary";#N/A,#N/A,FALSE,"Berkeley";#N/A,#N/A,FALSE,"HS";#N/A,#N/A,FALSE,"Brookside";#N/A,#N/A,FALSE,"George";#N/A,#N/A,FALSE,"Ketler";#N/A,#N/A,FALSE,"Washington"}</definedName>
    <definedName name="wwwwwwwwwww" hidden="1">#REF!</definedName>
    <definedName name="XReCopy8" hidden="1">#REF!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py1" hidden="1">TextRefCopy1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7" hidden="1">#REF!</definedName>
    <definedName name="XRefCopy17Row" hidden="1">#REF!</definedName>
    <definedName name="XRefCopy18" hidden="1">#REF!</definedName>
    <definedName name="XRefCopy19" hidden="1">#REF!</definedName>
    <definedName name="XRefCopy19Row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8" hidden="1">#REF!</definedName>
    <definedName name="XRefCopy29" hidden="1">#REF!</definedName>
    <definedName name="XRefCopy29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4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Paste1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4" hidden="1">#REF!</definedName>
    <definedName name="XRefPaste41Row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Row" hidden="1">#REF!</definedName>
    <definedName name="XRefPaste8Row" hidden="1">#REF!</definedName>
    <definedName name="XRefPaste9Row" hidden="1">#REF!</definedName>
    <definedName name="Y" hidden="1">#REF!</definedName>
    <definedName name="yjyjy" hidden="1">#REF!</definedName>
    <definedName name="yy" hidden="1">#REF!</definedName>
    <definedName name="YYYYYYYY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8" l="1"/>
  <c r="C5" i="1"/>
  <c r="F7" i="7" l="1"/>
  <c r="C22" i="1" l="1"/>
  <c r="K17" i="9" l="1"/>
  <c r="L10" i="9" l="1"/>
  <c r="I17" i="9" l="1"/>
  <c r="H17" i="9"/>
  <c r="G17" i="9"/>
  <c r="E17" i="9"/>
  <c r="D17" i="9"/>
  <c r="C17" i="9"/>
  <c r="G10" i="9"/>
  <c r="G18" i="9" s="1"/>
  <c r="K10" i="9"/>
  <c r="J10" i="9"/>
  <c r="I10" i="9"/>
  <c r="H10" i="9"/>
  <c r="F10" i="9"/>
  <c r="D10" i="9"/>
  <c r="C10" i="9"/>
  <c r="I18" i="9" l="1"/>
  <c r="C18" i="9"/>
  <c r="D18" i="9"/>
  <c r="H18" i="9"/>
  <c r="F17" i="9"/>
  <c r="F18" i="9" s="1"/>
  <c r="E10" i="9"/>
  <c r="E18" i="9" s="1"/>
  <c r="J17" i="9" l="1"/>
  <c r="J18" i="9" s="1"/>
  <c r="N10" i="9"/>
  <c r="M10" i="9"/>
  <c r="K18" i="9" l="1"/>
  <c r="L17" i="9"/>
  <c r="L18" i="9" s="1"/>
  <c r="M17" i="9" l="1"/>
  <c r="M18" i="9" s="1"/>
  <c r="N17" i="9"/>
  <c r="N18" i="9" s="1"/>
  <c r="C30" i="1" l="1"/>
  <c r="C21" i="1" l="1"/>
  <c r="C14" i="1"/>
  <c r="C13" i="1"/>
  <c r="C12" i="1"/>
  <c r="C11" i="1"/>
  <c r="C10" i="1"/>
  <c r="C9" i="1"/>
  <c r="C15" i="1" l="1"/>
  <c r="C6" i="1" l="1"/>
  <c r="C46" i="1" l="1"/>
  <c r="C48" i="1" l="1"/>
  <c r="C16" i="1" l="1"/>
  <c r="C17" i="1" l="1"/>
  <c r="C29" i="1" l="1"/>
  <c r="C32" i="1" l="1"/>
  <c r="F8" i="7" l="1"/>
  <c r="F10" i="7" l="1"/>
  <c r="C24" i="1" s="1"/>
  <c r="C26" i="1" s="1"/>
  <c r="C34" i="1" l="1"/>
  <c r="C36" i="1" l="1"/>
  <c r="C41" i="1" l="1"/>
  <c r="C57" i="1" s="1"/>
  <c r="C39" i="1"/>
  <c r="C55" i="1" s="1"/>
  <c r="C54" i="1"/>
  <c r="C40" i="1"/>
  <c r="C56" i="1" s="1"/>
  <c r="C43" i="1" l="1"/>
</calcChain>
</file>

<file path=xl/sharedStrings.xml><?xml version="1.0" encoding="utf-8"?>
<sst xmlns="http://schemas.openxmlformats.org/spreadsheetml/2006/main" count="193" uniqueCount="111">
  <si>
    <t>Budget Allocation Summary</t>
  </si>
  <si>
    <t>000s</t>
  </si>
  <si>
    <t>FY26 Budget</t>
  </si>
  <si>
    <t>Notes</t>
  </si>
  <si>
    <t>Total Load (GWh)</t>
  </si>
  <si>
    <t>Base Rate Rev Req ($/kWh)</t>
  </si>
  <si>
    <t>Revenue</t>
  </si>
  <si>
    <t>Basic Revenue</t>
  </si>
  <si>
    <t>Residential</t>
  </si>
  <si>
    <t>Commercial</t>
  </si>
  <si>
    <t>Industrial</t>
  </si>
  <si>
    <t>Public Lighting</t>
  </si>
  <si>
    <t>Agricultural</t>
  </si>
  <si>
    <t>Others</t>
  </si>
  <si>
    <t>Total Basic Revenue</t>
  </si>
  <si>
    <t>Other Income Attributed to All</t>
  </si>
  <si>
    <t>Total Revenue</t>
  </si>
  <si>
    <t>System-wide Costs</t>
  </si>
  <si>
    <t>Service Fees and Bad Debts</t>
  </si>
  <si>
    <t>T&amp;D Operator Service Fees</t>
  </si>
  <si>
    <t>GenCo Operator Service Fee</t>
  </si>
  <si>
    <t>GenCo Incentive Fee</t>
  </si>
  <si>
    <t>Bad Debts Expense</t>
  </si>
  <si>
    <t>GridCo EE Program</t>
  </si>
  <si>
    <t>Total Service Fees and Bad Debts</t>
  </si>
  <si>
    <t>PREPA Holdco</t>
  </si>
  <si>
    <t>PREPA Restructuring &amp; Title III</t>
  </si>
  <si>
    <t>FOMB Advisor Costs allocated to PREPA</t>
  </si>
  <si>
    <t>P3 Authority Transaction Costs</t>
  </si>
  <si>
    <t>-</t>
  </si>
  <si>
    <t>Total PREPA Holdco</t>
  </si>
  <si>
    <t>Total Other Expenses</t>
  </si>
  <si>
    <t>Total Revenue less Other Expenses</t>
  </si>
  <si>
    <t>GridCo, HoldCo and GenCo Expenses</t>
  </si>
  <si>
    <t>GenCo and HydroCo w all SS</t>
  </si>
  <si>
    <t>Last year's P3A determination</t>
  </si>
  <si>
    <t>Other PREPA Holdco</t>
  </si>
  <si>
    <t xml:space="preserve">Last year's P3A determination </t>
  </si>
  <si>
    <t>GridCo w/o SS and includes 2% EE</t>
  </si>
  <si>
    <t>Surplus (Deficit)</t>
  </si>
  <si>
    <t>Other Income Directly Attributed to Entities</t>
  </si>
  <si>
    <t>Additional funds applied to 2024 Budget (GenCo)</t>
  </si>
  <si>
    <t>Additional funds applied to 2024 Budget (PREPA)</t>
  </si>
  <si>
    <t>Additional funds applied to 2024 Budget (GridCo)</t>
  </si>
  <si>
    <t>Total Budget Limit</t>
  </si>
  <si>
    <t xml:space="preserve"> REVENUE AND KWH SALES BUDGET</t>
  </si>
  <si>
    <t>FY 2026</t>
  </si>
  <si>
    <t>RESIDENTIAL</t>
  </si>
  <si>
    <t>BASE REVENUE (MILLION $)</t>
  </si>
  <si>
    <r>
      <t>FUEL ADJUSTMENT</t>
    </r>
    <r>
      <rPr>
        <vertAlign val="superscript"/>
        <sz val="12"/>
        <color rgb="FF000000"/>
        <rFont val="Arial"/>
        <family val="2"/>
      </rPr>
      <t xml:space="preserve"> </t>
    </r>
  </si>
  <si>
    <t>PURCHASE POWER</t>
  </si>
  <si>
    <t>CILT</t>
  </si>
  <si>
    <t>SUBSIDIES</t>
  </si>
  <si>
    <t>ENERGY EFFICIENCY</t>
  </si>
  <si>
    <t>TOTAL REVENUE</t>
  </si>
  <si>
    <t>KILOWATT-HOUR (MILLION)</t>
  </si>
  <si>
    <t>CUSTOMERS</t>
  </si>
  <si>
    <t>COMMERCIAL</t>
  </si>
  <si>
    <t>INDUSTRIAL</t>
  </si>
  <si>
    <t>PUBLIC LIGHTING</t>
  </si>
  <si>
    <t>AGRICULTURE</t>
  </si>
  <si>
    <t>OTHERS</t>
  </si>
  <si>
    <t>TOTAL</t>
  </si>
  <si>
    <r>
      <t>FUEL ADJUSTMENT</t>
    </r>
    <r>
      <rPr>
        <b/>
        <vertAlign val="superscript"/>
        <sz val="12"/>
        <color rgb="FF000000"/>
        <rFont val="Arial"/>
        <family val="2"/>
      </rPr>
      <t xml:space="preserve"> </t>
    </r>
  </si>
  <si>
    <t>TOTAL REVENUES</t>
  </si>
  <si>
    <t>GENERATION (mkWh)</t>
  </si>
  <si>
    <t>FUEL COST (inc. H.C.)M$</t>
  </si>
  <si>
    <t>COST OF PURCHASE POWER M$</t>
  </si>
  <si>
    <t>CILT(M$)</t>
  </si>
  <si>
    <t>SUBSIDY M$</t>
  </si>
  <si>
    <t>BARRELS (M BBL)</t>
  </si>
  <si>
    <t>$/BBL (inc. H.C.)</t>
  </si>
  <si>
    <t>Total</t>
  </si>
  <si>
    <t>Allocation</t>
  </si>
  <si>
    <t>Proportionate To All</t>
  </si>
  <si>
    <t>GenCo</t>
  </si>
  <si>
    <t>GridCo</t>
  </si>
  <si>
    <t>Non-Operating</t>
  </si>
  <si>
    <t>Interest Income from Operating, Construction, Sinking Funds</t>
  </si>
  <si>
    <t>Scrap Sales</t>
  </si>
  <si>
    <t>Misc Non-Operating Income - PrepaNet</t>
  </si>
  <si>
    <t>Other Miscellaneous - Pharmacy Rebates</t>
  </si>
  <si>
    <t>Misc Non-Operating Income - Other</t>
  </si>
  <si>
    <t>Total Non-Operating</t>
  </si>
  <si>
    <t xml:space="preserve"> </t>
  </si>
  <si>
    <t>Other Operating</t>
  </si>
  <si>
    <t>Late Payment Charge</t>
  </si>
  <si>
    <t>Proportionate to All (with GridCo recovery of associated costs)</t>
  </si>
  <si>
    <t>Miscellaneous Service Revenue</t>
  </si>
  <si>
    <t>GridCo (with Interest on past due balances proportionate to all)</t>
  </si>
  <si>
    <t>PREB Regulatory Charge to Energy Providers</t>
  </si>
  <si>
    <t>Admin Penalty / Expenses for Irregular Energy Consumption</t>
  </si>
  <si>
    <t>Total Other Operating</t>
  </si>
  <si>
    <t>Total Other Income (Non-Operating and Operating)</t>
  </si>
  <si>
    <t>Other Costs</t>
  </si>
  <si>
    <t>FY2026</t>
  </si>
  <si>
    <t>FOMB Advisor Costs</t>
  </si>
  <si>
    <t>Provided by FOMB April 25, 2025</t>
  </si>
  <si>
    <t>Genera Operator Fee</t>
  </si>
  <si>
    <t>Provided by Genera April 4, 2025</t>
  </si>
  <si>
    <t>LUMA Operator Fee</t>
  </si>
  <si>
    <t>PREPA Bankruptcy Fee</t>
  </si>
  <si>
    <t>Provided by PREPA April 16, 2025</t>
  </si>
  <si>
    <t>LUMA Interim Costs</t>
  </si>
  <si>
    <t>Provided by LUMA</t>
  </si>
  <si>
    <t>Bad Debt Assumption</t>
  </si>
  <si>
    <t>Revenues</t>
  </si>
  <si>
    <t>Bad debt assumption</t>
  </si>
  <si>
    <t>Bad Debt</t>
  </si>
  <si>
    <t>LUMA Fee for FY2025 plus inflation</t>
  </si>
  <si>
    <t>FISCAL YEAR 2025 - YTD Plus Estimate for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</si>
</sst>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_)"/>
    <numFmt numFmtId="165" formatCode="0.000"/>
    <numFmt numFmtId="166" formatCode="#,##0.0_);[Red]\(#,##0.0\)"/>
    <numFmt numFmtId="167" formatCode="0.000000_)"/>
    <numFmt numFmtId="168" formatCode="#,##0.0"/>
    <numFmt numFmtId="169" formatCode="0.00_)"/>
    <numFmt numFmtId="170" formatCode="_(* #,##0.0000_);_(* \(#,##0.0000\);_(* &quot;-&quot;??_);_(@_)"/>
    <numFmt numFmtId="171" formatCode="_(* #,##0_);_(* \(#,##0\);_(* &quot;-&quot;??_);_(@_)"/>
    <numFmt numFmtId="172" formatCode="_(&quot;$&quot;* #,##0_);_(&quot;$&quot;* \(#,##0\);_(&quot;$&quot;* &quot;-&quot;??_);_(@_)"/>
    <numFmt numFmtId="173" formatCode="&quot;$&quot;#,##0_);\(&quot;$&quot;#,##0\);\-_)"/>
    <numFmt numFmtId="174" formatCode="0.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009100"/>
      <name val="Arial"/>
      <family val="2"/>
    </font>
    <font>
      <sz val="10"/>
      <color rgb="FF009100"/>
      <name val="Arial"/>
      <family val="2"/>
    </font>
    <font>
      <b/>
      <u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i/>
      <u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 val="singleAccounting"/>
      <sz val="10"/>
      <color rgb="FF0000FF"/>
      <name val="Arial"/>
      <family val="2"/>
    </font>
    <font>
      <i/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vertAlign val="superscript"/>
      <sz val="12"/>
      <color rgb="FF000000"/>
      <name val="Arial"/>
      <family val="2"/>
    </font>
    <font>
      <b/>
      <vertAlign val="superscript"/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u val="singleAccounting"/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17214C"/>
        <bgColor rgb="FF000000"/>
      </patternFill>
    </fill>
    <fill>
      <patternFill patternType="solid">
        <fgColor rgb="FFFFFFFF"/>
        <bgColor rgb="FF000000"/>
      </patternFill>
    </fill>
  </fills>
  <borders count="3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dotted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theme="1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hair">
        <color rgb="FF000000"/>
      </bottom>
      <diagonal/>
    </border>
    <border>
      <left style="medium">
        <color indexed="64"/>
      </left>
      <right/>
      <top/>
      <bottom style="dotted">
        <color rgb="FF000000"/>
      </bottom>
      <diagonal/>
    </border>
    <border>
      <left style="medium">
        <color indexed="64"/>
      </left>
      <right/>
      <top/>
      <bottom style="hair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/>
    <xf numFmtId="0" fontId="1" fillId="0" borderId="0"/>
    <xf numFmtId="164" fontId="4" fillId="0" borderId="0"/>
    <xf numFmtId="43" fontId="5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0" fontId="12" fillId="0" borderId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6" xfId="0" applyFont="1" applyBorder="1"/>
    <xf numFmtId="164" fontId="5" fillId="3" borderId="0" xfId="3" applyFont="1" applyFill="1"/>
    <xf numFmtId="165" fontId="13" fillId="3" borderId="3" xfId="3" applyNumberFormat="1" applyFont="1" applyFill="1" applyBorder="1" applyAlignment="1">
      <alignment horizontal="centerContinuous"/>
    </xf>
    <xf numFmtId="165" fontId="14" fillId="3" borderId="4" xfId="3" applyNumberFormat="1" applyFont="1" applyFill="1" applyBorder="1" applyAlignment="1">
      <alignment horizontal="centerContinuous"/>
    </xf>
    <xf numFmtId="165" fontId="14" fillId="3" borderId="5" xfId="3" applyNumberFormat="1" applyFont="1" applyFill="1" applyBorder="1" applyAlignment="1">
      <alignment horizontal="centerContinuous"/>
    </xf>
    <xf numFmtId="165" fontId="13" fillId="3" borderId="6" xfId="3" applyNumberFormat="1" applyFont="1" applyFill="1" applyBorder="1" applyAlignment="1">
      <alignment horizontal="centerContinuous"/>
    </xf>
    <xf numFmtId="165" fontId="14" fillId="3" borderId="7" xfId="3" applyNumberFormat="1" applyFont="1" applyFill="1" applyBorder="1" applyAlignment="1">
      <alignment horizontal="centerContinuous"/>
    </xf>
    <xf numFmtId="165" fontId="15" fillId="3" borderId="6" xfId="3" applyNumberFormat="1" applyFont="1" applyFill="1" applyBorder="1" applyAlignment="1">
      <alignment horizontal="centerContinuous"/>
    </xf>
    <xf numFmtId="164" fontId="14" fillId="3" borderId="21" xfId="3" applyFont="1" applyFill="1" applyBorder="1"/>
    <xf numFmtId="49" fontId="14" fillId="3" borderId="1" xfId="3" applyNumberFormat="1" applyFont="1" applyFill="1" applyBorder="1" applyAlignment="1">
      <alignment horizontal="centerContinuous" vertical="center"/>
    </xf>
    <xf numFmtId="49" fontId="14" fillId="3" borderId="22" xfId="3" applyNumberFormat="1" applyFont="1" applyFill="1" applyBorder="1" applyAlignment="1">
      <alignment horizontal="centerContinuous"/>
    </xf>
    <xf numFmtId="164" fontId="14" fillId="3" borderId="13" xfId="3" applyFont="1" applyFill="1" applyBorder="1" applyAlignment="1">
      <alignment horizontal="center"/>
    </xf>
    <xf numFmtId="164" fontId="14" fillId="3" borderId="14" xfId="3" applyFont="1" applyFill="1" applyBorder="1" applyAlignment="1">
      <alignment horizontal="center"/>
    </xf>
    <xf numFmtId="166" fontId="8" fillId="3" borderId="7" xfId="3" applyNumberFormat="1" applyFont="1" applyFill="1" applyBorder="1"/>
    <xf numFmtId="166" fontId="8" fillId="3" borderId="2" xfId="3" applyNumberFormat="1" applyFont="1" applyFill="1" applyBorder="1"/>
    <xf numFmtId="166" fontId="8" fillId="3" borderId="20" xfId="3" applyNumberFormat="1" applyFont="1" applyFill="1" applyBorder="1"/>
    <xf numFmtId="167" fontId="8" fillId="3" borderId="7" xfId="3" applyNumberFormat="1" applyFont="1" applyFill="1" applyBorder="1"/>
    <xf numFmtId="164" fontId="8" fillId="3" borderId="7" xfId="3" applyFont="1" applyFill="1" applyBorder="1"/>
    <xf numFmtId="166" fontId="7" fillId="3" borderId="7" xfId="3" applyNumberFormat="1" applyFont="1" applyFill="1" applyBorder="1"/>
    <xf numFmtId="0" fontId="3" fillId="3" borderId="0" xfId="0" applyFont="1" applyFill="1"/>
    <xf numFmtId="172" fontId="3" fillId="3" borderId="0" xfId="0" applyNumberFormat="1" applyFont="1" applyFill="1"/>
    <xf numFmtId="0" fontId="2" fillId="3" borderId="3" xfId="0" applyFont="1" applyFill="1" applyBorder="1"/>
    <xf numFmtId="171" fontId="17" fillId="3" borderId="0" xfId="1" applyNumberFormat="1" applyFont="1" applyFill="1" applyBorder="1" applyAlignment="1">
      <alignment vertical="center"/>
    </xf>
    <xf numFmtId="171" fontId="17" fillId="3" borderId="7" xfId="1" applyNumberFormat="1" applyFont="1" applyFill="1" applyBorder="1" applyAlignment="1">
      <alignment vertical="center"/>
    </xf>
    <xf numFmtId="172" fontId="17" fillId="3" borderId="0" xfId="8" applyNumberFormat="1" applyFont="1" applyFill="1" applyBorder="1" applyAlignment="1">
      <alignment vertical="center"/>
    </xf>
    <xf numFmtId="171" fontId="5" fillId="3" borderId="0" xfId="1" applyNumberFormat="1" applyFont="1" applyFill="1" applyBorder="1"/>
    <xf numFmtId="172" fontId="17" fillId="3" borderId="0" xfId="8" applyNumberFormat="1" applyFont="1" applyFill="1" applyBorder="1" applyAlignment="1">
      <alignment horizontal="right" vertical="center"/>
    </xf>
    <xf numFmtId="172" fontId="18" fillId="3" borderId="13" xfId="8" applyNumberFormat="1" applyFont="1" applyFill="1" applyBorder="1" applyAlignment="1">
      <alignment horizontal="right" vertical="center"/>
    </xf>
    <xf numFmtId="0" fontId="3" fillId="3" borderId="6" xfId="0" applyFont="1" applyFill="1" applyBorder="1"/>
    <xf numFmtId="0" fontId="3" fillId="3" borderId="12" xfId="0" applyFont="1" applyFill="1" applyBorder="1"/>
    <xf numFmtId="0" fontId="3" fillId="0" borderId="7" xfId="0" applyFont="1" applyBorder="1"/>
    <xf numFmtId="0" fontId="3" fillId="0" borderId="3" xfId="0" applyFont="1" applyBorder="1"/>
    <xf numFmtId="0" fontId="3" fillId="0" borderId="23" xfId="0" applyFont="1" applyBorder="1"/>
    <xf numFmtId="10" fontId="8" fillId="4" borderId="24" xfId="0" applyNumberFormat="1" applyFont="1" applyFill="1" applyBorder="1"/>
    <xf numFmtId="0" fontId="2" fillId="0" borderId="12" xfId="0" applyFont="1" applyBorder="1"/>
    <xf numFmtId="168" fontId="5" fillId="3" borderId="0" xfId="3" applyNumberFormat="1" applyFont="1" applyFill="1"/>
    <xf numFmtId="0" fontId="2" fillId="3" borderId="6" xfId="0" applyFont="1" applyFill="1" applyBorder="1"/>
    <xf numFmtId="43" fontId="9" fillId="3" borderId="0" xfId="1" applyFont="1" applyFill="1" applyBorder="1"/>
    <xf numFmtId="0" fontId="3" fillId="3" borderId="6" xfId="0" applyFont="1" applyFill="1" applyBorder="1" applyAlignment="1">
      <alignment horizontal="left" indent="1"/>
    </xf>
    <xf numFmtId="0" fontId="11" fillId="3" borderId="6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 indent="1"/>
    </xf>
    <xf numFmtId="0" fontId="3" fillId="3" borderId="6" xfId="0" applyFont="1" applyFill="1" applyBorder="1" applyAlignment="1">
      <alignment horizontal="left" indent="2"/>
    </xf>
    <xf numFmtId="171" fontId="6" fillId="3" borderId="17" xfId="1" applyNumberFormat="1" applyFont="1" applyFill="1" applyBorder="1"/>
    <xf numFmtId="171" fontId="6" fillId="3" borderId="0" xfId="1" applyNumberFormat="1" applyFont="1" applyFill="1" applyBorder="1"/>
    <xf numFmtId="171" fontId="10" fillId="3" borderId="0" xfId="1" applyNumberFormat="1" applyFont="1" applyFill="1" applyBorder="1"/>
    <xf numFmtId="0" fontId="2" fillId="3" borderId="6" xfId="0" applyFont="1" applyFill="1" applyBorder="1" applyAlignment="1">
      <alignment horizontal="left"/>
    </xf>
    <xf numFmtId="171" fontId="6" fillId="3" borderId="15" xfId="1" applyNumberFormat="1" applyFont="1" applyFill="1" applyBorder="1"/>
    <xf numFmtId="0" fontId="3" fillId="3" borderId="6" xfId="0" applyFont="1" applyFill="1" applyBorder="1" applyAlignment="1">
      <alignment horizontal="left"/>
    </xf>
    <xf numFmtId="171" fontId="6" fillId="3" borderId="8" xfId="1" applyNumberFormat="1" applyFont="1" applyFill="1" applyBorder="1"/>
    <xf numFmtId="171" fontId="5" fillId="3" borderId="0" xfId="1" applyNumberFormat="1" applyFont="1" applyFill="1" applyBorder="1" applyAlignment="1">
      <alignment horizontal="center"/>
    </xf>
    <xf numFmtId="171" fontId="3" fillId="3" borderId="0" xfId="1" applyNumberFormat="1" applyFont="1" applyFill="1" applyBorder="1" applyAlignment="1">
      <alignment horizontal="center"/>
    </xf>
    <xf numFmtId="0" fontId="5" fillId="3" borderId="8" xfId="0" applyFont="1" applyFill="1" applyBorder="1"/>
    <xf numFmtId="171" fontId="6" fillId="3" borderId="16" xfId="1" applyNumberFormat="1" applyFont="1" applyFill="1" applyBorder="1"/>
    <xf numFmtId="0" fontId="5" fillId="0" borderId="0" xfId="0" applyFont="1"/>
    <xf numFmtId="0" fontId="20" fillId="3" borderId="3" xfId="0" applyFont="1" applyFill="1" applyBorder="1"/>
    <xf numFmtId="0" fontId="6" fillId="2" borderId="25" xfId="0" applyFont="1" applyFill="1" applyBorder="1" applyAlignment="1">
      <alignment horizontal="center" vertical="center"/>
    </xf>
    <xf numFmtId="0" fontId="3" fillId="3" borderId="7" xfId="0" applyFont="1" applyFill="1" applyBorder="1"/>
    <xf numFmtId="171" fontId="6" fillId="0" borderId="0" xfId="1" applyNumberFormat="1" applyFont="1"/>
    <xf numFmtId="172" fontId="18" fillId="3" borderId="0" xfId="8" applyNumberFormat="1" applyFont="1" applyFill="1" applyBorder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171" fontId="18" fillId="3" borderId="0" xfId="1" applyNumberFormat="1" applyFont="1" applyFill="1" applyBorder="1" applyAlignment="1">
      <alignment vertical="center"/>
    </xf>
    <xf numFmtId="17" fontId="2" fillId="3" borderId="4" xfId="0" applyNumberFormat="1" applyFont="1" applyFill="1" applyBorder="1" applyAlignment="1">
      <alignment horizontal="center"/>
    </xf>
    <xf numFmtId="17" fontId="2" fillId="3" borderId="5" xfId="0" applyNumberFormat="1" applyFont="1" applyFill="1" applyBorder="1" applyAlignment="1">
      <alignment horizontal="center"/>
    </xf>
    <xf numFmtId="172" fontId="5" fillId="3" borderId="0" xfId="8" applyNumberFormat="1" applyFont="1" applyFill="1" applyBorder="1" applyAlignment="1">
      <alignment horizontal="right" vertical="center"/>
    </xf>
    <xf numFmtId="172" fontId="17" fillId="3" borderId="11" xfId="8" applyNumberFormat="1" applyFont="1" applyFill="1" applyBorder="1" applyAlignment="1">
      <alignment vertical="center"/>
    </xf>
    <xf numFmtId="17" fontId="2" fillId="3" borderId="4" xfId="0" applyNumberFormat="1" applyFont="1" applyFill="1" applyBorder="1" applyAlignment="1">
      <alignment horizontal="center" wrapText="1"/>
    </xf>
    <xf numFmtId="0" fontId="16" fillId="3" borderId="6" xfId="0" applyFont="1" applyFill="1" applyBorder="1" applyAlignment="1">
      <alignment vertical="center"/>
    </xf>
    <xf numFmtId="0" fontId="17" fillId="3" borderId="18" xfId="0" applyFont="1" applyFill="1" applyBorder="1" applyAlignment="1">
      <alignment vertical="center"/>
    </xf>
    <xf numFmtId="172" fontId="17" fillId="3" borderId="19" xfId="8" applyNumberFormat="1" applyFont="1" applyFill="1" applyBorder="1" applyAlignment="1">
      <alignment vertical="center"/>
    </xf>
    <xf numFmtId="0" fontId="18" fillId="3" borderId="6" xfId="0" applyFont="1" applyFill="1" applyBorder="1" applyAlignment="1">
      <alignment vertical="center"/>
    </xf>
    <xf numFmtId="0" fontId="17" fillId="3" borderId="6" xfId="0" applyFont="1" applyFill="1" applyBorder="1" applyAlignment="1">
      <alignment vertical="center"/>
    </xf>
    <xf numFmtId="172" fontId="17" fillId="3" borderId="7" xfId="8" applyNumberFormat="1" applyFont="1" applyFill="1" applyBorder="1" applyAlignment="1">
      <alignment horizontal="right" vertical="center"/>
    </xf>
    <xf numFmtId="0" fontId="18" fillId="3" borderId="12" xfId="0" applyFont="1" applyFill="1" applyBorder="1" applyAlignment="1">
      <alignment vertical="center"/>
    </xf>
    <xf numFmtId="172" fontId="18" fillId="3" borderId="14" xfId="8" applyNumberFormat="1" applyFont="1" applyFill="1" applyBorder="1" applyAlignment="1">
      <alignment horizontal="right" vertical="center"/>
    </xf>
    <xf numFmtId="44" fontId="0" fillId="0" borderId="0" xfId="8" applyFont="1" applyBorder="1"/>
    <xf numFmtId="44" fontId="0" fillId="0" borderId="0" xfId="0" applyNumberFormat="1"/>
    <xf numFmtId="0" fontId="24" fillId="6" borderId="0" xfId="0" applyFont="1" applyFill="1"/>
    <xf numFmtId="0" fontId="23" fillId="6" borderId="0" xfId="0" applyFont="1" applyFill="1"/>
    <xf numFmtId="4" fontId="23" fillId="6" borderId="0" xfId="0" applyNumberFormat="1" applyFont="1" applyFill="1"/>
    <xf numFmtId="3" fontId="23" fillId="6" borderId="28" xfId="0" applyNumberFormat="1" applyFont="1" applyFill="1" applyBorder="1" applyAlignment="1">
      <alignment horizontal="right"/>
    </xf>
    <xf numFmtId="0" fontId="23" fillId="6" borderId="28" xfId="0" applyFont="1" applyFill="1" applyBorder="1" applyAlignment="1">
      <alignment horizontal="right"/>
    </xf>
    <xf numFmtId="3" fontId="23" fillId="6" borderId="29" xfId="0" applyNumberFormat="1" applyFont="1" applyFill="1" applyBorder="1" applyAlignment="1">
      <alignment horizontal="right"/>
    </xf>
    <xf numFmtId="4" fontId="28" fillId="6" borderId="0" xfId="0" applyNumberFormat="1" applyFont="1" applyFill="1" applyAlignment="1">
      <alignment horizontal="right"/>
    </xf>
    <xf numFmtId="4" fontId="28" fillId="6" borderId="0" xfId="0" applyNumberFormat="1" applyFont="1" applyFill="1"/>
    <xf numFmtId="0" fontId="28" fillId="6" borderId="0" xfId="0" applyFont="1" applyFill="1"/>
    <xf numFmtId="164" fontId="8" fillId="3" borderId="0" xfId="3" applyFont="1" applyFill="1"/>
    <xf numFmtId="165" fontId="14" fillId="3" borderId="0" xfId="3" applyNumberFormat="1" applyFont="1" applyFill="1" applyAlignment="1">
      <alignment horizontal="centerContinuous"/>
    </xf>
    <xf numFmtId="164" fontId="5" fillId="3" borderId="12" xfId="3" applyFont="1" applyFill="1" applyBorder="1"/>
    <xf numFmtId="164" fontId="5" fillId="3" borderId="13" xfId="3" applyFont="1" applyFill="1" applyBorder="1"/>
    <xf numFmtId="0" fontId="23" fillId="6" borderId="6" xfId="0" applyFont="1" applyFill="1" applyBorder="1"/>
    <xf numFmtId="0" fontId="24" fillId="6" borderId="6" xfId="0" applyFont="1" applyFill="1" applyBorder="1" applyAlignment="1">
      <alignment horizontal="left" indent="1"/>
    </xf>
    <xf numFmtId="166" fontId="8" fillId="3" borderId="0" xfId="3" applyNumberFormat="1" applyFont="1" applyFill="1"/>
    <xf numFmtId="0" fontId="24" fillId="6" borderId="6" xfId="0" applyFont="1" applyFill="1" applyBorder="1"/>
    <xf numFmtId="0" fontId="24" fillId="6" borderId="30" xfId="0" applyFont="1" applyFill="1" applyBorder="1"/>
    <xf numFmtId="167" fontId="8" fillId="3" borderId="0" xfId="3" applyNumberFormat="1" applyFont="1" applyFill="1"/>
    <xf numFmtId="166" fontId="7" fillId="3" borderId="0" xfId="3" applyNumberFormat="1" applyFont="1" applyFill="1"/>
    <xf numFmtId="0" fontId="23" fillId="6" borderId="6" xfId="0" applyFont="1" applyFill="1" applyBorder="1" applyAlignment="1">
      <alignment horizontal="left" indent="1"/>
    </xf>
    <xf numFmtId="166" fontId="6" fillId="3" borderId="0" xfId="3" applyNumberFormat="1" applyFont="1" applyFill="1"/>
    <xf numFmtId="166" fontId="6" fillId="3" borderId="7" xfId="3" applyNumberFormat="1" applyFont="1" applyFill="1" applyBorder="1"/>
    <xf numFmtId="0" fontId="23" fillId="6" borderId="31" xfId="0" applyFont="1" applyFill="1" applyBorder="1"/>
    <xf numFmtId="0" fontId="27" fillId="6" borderId="6" xfId="0" applyFont="1" applyFill="1" applyBorder="1"/>
    <xf numFmtId="169" fontId="5" fillId="3" borderId="0" xfId="3" applyNumberFormat="1" applyFont="1" applyFill="1"/>
    <xf numFmtId="169" fontId="5" fillId="3" borderId="7" xfId="3" applyNumberFormat="1" applyFont="1" applyFill="1" applyBorder="1"/>
    <xf numFmtId="164" fontId="5" fillId="3" borderId="7" xfId="3" applyFont="1" applyFill="1" applyBorder="1"/>
    <xf numFmtId="0" fontId="27" fillId="6" borderId="12" xfId="0" applyFont="1" applyFill="1" applyBorder="1"/>
    <xf numFmtId="0" fontId="28" fillId="6" borderId="13" xfId="0" applyFont="1" applyFill="1" applyBorder="1"/>
    <xf numFmtId="164" fontId="5" fillId="3" borderId="14" xfId="3" applyFont="1" applyFill="1" applyBorder="1"/>
    <xf numFmtId="3" fontId="23" fillId="6" borderId="0" xfId="0" applyNumberFormat="1" applyFont="1" applyFill="1" applyAlignment="1">
      <alignment horizontal="right"/>
    </xf>
    <xf numFmtId="38" fontId="6" fillId="3" borderId="0" xfId="3" applyNumberFormat="1" applyFont="1" applyFill="1"/>
    <xf numFmtId="38" fontId="6" fillId="3" borderId="7" xfId="3" applyNumberFormat="1" applyFont="1" applyFill="1" applyBorder="1"/>
    <xf numFmtId="171" fontId="3" fillId="3" borderId="0" xfId="1" applyNumberFormat="1" applyFont="1" applyFill="1" applyBorder="1" applyAlignment="1">
      <alignment horizontal="right"/>
    </xf>
    <xf numFmtId="174" fontId="5" fillId="3" borderId="0" xfId="2" applyNumberFormat="1" applyFont="1" applyFill="1" applyBorder="1" applyAlignment="1">
      <alignment horizontal="right"/>
    </xf>
    <xf numFmtId="174" fontId="3" fillId="3" borderId="7" xfId="2" applyNumberFormat="1" applyFont="1" applyFill="1" applyBorder="1"/>
    <xf numFmtId="0" fontId="22" fillId="5" borderId="3" xfId="0" applyFont="1" applyFill="1" applyBorder="1"/>
    <xf numFmtId="0" fontId="22" fillId="5" borderId="4" xfId="0" applyFont="1" applyFill="1" applyBorder="1" applyAlignment="1">
      <alignment horizontal="center"/>
    </xf>
    <xf numFmtId="0" fontId="17" fillId="0" borderId="6" xfId="0" applyFont="1" applyBorder="1"/>
    <xf numFmtId="0" fontId="22" fillId="5" borderId="12" xfId="0" applyFont="1" applyFill="1" applyBorder="1"/>
    <xf numFmtId="44" fontId="22" fillId="5" borderId="13" xfId="8" applyFont="1" applyFill="1" applyBorder="1"/>
    <xf numFmtId="171" fontId="8" fillId="0" borderId="0" xfId="1" applyNumberFormat="1" applyFont="1" applyFill="1" applyBorder="1"/>
    <xf numFmtId="170" fontId="5" fillId="3" borderId="0" xfId="0" applyNumberFormat="1" applyFont="1" applyFill="1"/>
    <xf numFmtId="0" fontId="5" fillId="3" borderId="0" xfId="0" applyFont="1" applyFill="1"/>
    <xf numFmtId="43" fontId="5" fillId="3" borderId="0" xfId="0" applyNumberFormat="1" applyFont="1" applyFill="1"/>
    <xf numFmtId="171" fontId="10" fillId="3" borderId="0" xfId="0" applyNumberFormat="1" applyFont="1" applyFill="1"/>
    <xf numFmtId="171" fontId="5" fillId="3" borderId="0" xfId="0" applyNumberFormat="1" applyFont="1" applyFill="1"/>
    <xf numFmtId="171" fontId="6" fillId="3" borderId="0" xfId="0" applyNumberFormat="1" applyFont="1" applyFill="1"/>
    <xf numFmtId="171" fontId="2" fillId="3" borderId="0" xfId="0" applyNumberFormat="1" applyFont="1" applyFill="1"/>
    <xf numFmtId="3" fontId="5" fillId="6" borderId="0" xfId="0" applyNumberFormat="1" applyFont="1" applyFill="1"/>
    <xf numFmtId="171" fontId="5" fillId="3" borderId="13" xfId="0" applyNumberFormat="1" applyFont="1" applyFill="1" applyBorder="1"/>
    <xf numFmtId="0" fontId="5" fillId="3" borderId="13" xfId="0" applyFont="1" applyFill="1" applyBorder="1"/>
    <xf numFmtId="0" fontId="3" fillId="3" borderId="14" xfId="0" applyFont="1" applyFill="1" applyBorder="1"/>
    <xf numFmtId="172" fontId="8" fillId="3" borderId="11" xfId="8" applyNumberFormat="1" applyFont="1" applyFill="1" applyBorder="1" applyAlignment="1">
      <alignment vertical="center"/>
    </xf>
    <xf numFmtId="172" fontId="5" fillId="3" borderId="11" xfId="8" applyNumberFormat="1" applyFont="1" applyFill="1" applyBorder="1" applyAlignment="1">
      <alignment vertical="center"/>
    </xf>
    <xf numFmtId="172" fontId="18" fillId="3" borderId="11" xfId="8" applyNumberFormat="1" applyFont="1" applyFill="1" applyBorder="1" applyAlignment="1">
      <alignment vertical="center"/>
    </xf>
    <xf numFmtId="171" fontId="8" fillId="3" borderId="11" xfId="1" applyNumberFormat="1" applyFont="1" applyFill="1" applyBorder="1" applyAlignment="1">
      <alignment vertical="center"/>
    </xf>
    <xf numFmtId="171" fontId="5" fillId="3" borderId="11" xfId="1" applyNumberFormat="1" applyFont="1" applyFill="1" applyBorder="1" applyAlignment="1">
      <alignment vertical="center"/>
    </xf>
    <xf numFmtId="171" fontId="2" fillId="3" borderId="11" xfId="1" applyNumberFormat="1" applyFont="1" applyFill="1" applyBorder="1" applyAlignment="1">
      <alignment vertical="center"/>
    </xf>
    <xf numFmtId="171" fontId="19" fillId="3" borderId="11" xfId="1" applyNumberFormat="1" applyFont="1" applyFill="1" applyBorder="1" applyAlignment="1">
      <alignment vertical="center"/>
    </xf>
    <xf numFmtId="172" fontId="17" fillId="0" borderId="11" xfId="8" applyNumberFormat="1" applyFont="1" applyFill="1" applyBorder="1" applyAlignment="1">
      <alignment vertical="center"/>
    </xf>
    <xf numFmtId="172" fontId="8" fillId="0" borderId="19" xfId="8" applyNumberFormat="1" applyFont="1" applyFill="1" applyBorder="1" applyAlignment="1">
      <alignment vertical="center"/>
    </xf>
    <xf numFmtId="171" fontId="8" fillId="0" borderId="11" xfId="1" applyNumberFormat="1" applyFont="1" applyFill="1" applyBorder="1" applyAlignment="1">
      <alignment vertical="center"/>
    </xf>
    <xf numFmtId="0" fontId="3" fillId="3" borderId="0" xfId="0" applyFont="1" applyFill="1" applyAlignment="1">
      <alignment horizontal="right"/>
    </xf>
    <xf numFmtId="3" fontId="8" fillId="3" borderId="7" xfId="0" applyNumberFormat="1" applyFont="1" applyFill="1" applyBorder="1" applyAlignment="1">
      <alignment horizontal="left"/>
    </xf>
    <xf numFmtId="0" fontId="22" fillId="5" borderId="5" xfId="0" applyFont="1" applyFill="1" applyBorder="1" applyAlignment="1">
      <alignment horizontal="center"/>
    </xf>
    <xf numFmtId="44" fontId="0" fillId="0" borderId="7" xfId="8" applyFont="1" applyBorder="1"/>
    <xf numFmtId="44" fontId="22" fillId="5" borderId="14" xfId="8" applyFont="1" applyFill="1" applyBorder="1"/>
    <xf numFmtId="174" fontId="8" fillId="3" borderId="0" xfId="2" applyNumberFormat="1" applyFont="1" applyFill="1"/>
    <xf numFmtId="172" fontId="5" fillId="0" borderId="19" xfId="8" applyNumberFormat="1" applyFont="1" applyFill="1" applyBorder="1" applyAlignment="1">
      <alignment vertical="center"/>
    </xf>
    <xf numFmtId="9" fontId="17" fillId="3" borderId="7" xfId="2" applyFont="1" applyFill="1" applyBorder="1" applyAlignment="1">
      <alignment vertical="center"/>
    </xf>
    <xf numFmtId="171" fontId="32" fillId="3" borderId="11" xfId="1" applyNumberFormat="1" applyFont="1" applyFill="1" applyBorder="1" applyAlignment="1">
      <alignment horizontal="center" vertical="center"/>
    </xf>
    <xf numFmtId="172" fontId="31" fillId="0" borderId="11" xfId="8" applyNumberFormat="1" applyFont="1" applyFill="1" applyBorder="1" applyAlignment="1">
      <alignment vertical="center"/>
    </xf>
    <xf numFmtId="172" fontId="3" fillId="3" borderId="0" xfId="0" applyNumberFormat="1" applyFont="1" applyFill="1" applyAlignment="1">
      <alignment vertical="center"/>
    </xf>
    <xf numFmtId="171" fontId="29" fillId="3" borderId="11" xfId="1" applyNumberFormat="1" applyFont="1" applyFill="1" applyBorder="1" applyAlignment="1">
      <alignment horizontal="center" vertical="center"/>
    </xf>
    <xf numFmtId="171" fontId="5" fillId="3" borderId="11" xfId="1" applyNumberFormat="1" applyFont="1" applyFill="1" applyBorder="1" applyAlignment="1">
      <alignment horizontal="center" vertical="center"/>
    </xf>
    <xf numFmtId="172" fontId="5" fillId="3" borderId="11" xfId="8" applyNumberFormat="1" applyFont="1" applyFill="1" applyBorder="1" applyAlignment="1">
      <alignment horizontal="center" vertical="center" wrapText="1"/>
    </xf>
    <xf numFmtId="172" fontId="5" fillId="3" borderId="0" xfId="8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71" fontId="5" fillId="3" borderId="0" xfId="1" applyNumberFormat="1" applyFont="1" applyFill="1" applyBorder="1" applyAlignment="1">
      <alignment horizontal="center" vertical="center"/>
    </xf>
    <xf numFmtId="171" fontId="5" fillId="3" borderId="11" xfId="1" applyNumberFormat="1" applyFont="1" applyFill="1" applyBorder="1" applyAlignment="1">
      <alignment horizontal="center" vertical="center" wrapText="1"/>
    </xf>
    <xf numFmtId="171" fontId="5" fillId="0" borderId="11" xfId="1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171" fontId="30" fillId="3" borderId="0" xfId="0" applyNumberFormat="1" applyFont="1" applyFill="1"/>
    <xf numFmtId="3" fontId="31" fillId="3" borderId="7" xfId="0" applyNumberFormat="1" applyFont="1" applyFill="1" applyBorder="1" applyAlignment="1">
      <alignment horizontal="left"/>
    </xf>
    <xf numFmtId="44" fontId="5" fillId="0" borderId="0" xfId="8" applyFont="1"/>
    <xf numFmtId="0" fontId="5" fillId="0" borderId="0" xfId="0" applyFont="1" applyAlignment="1">
      <alignment horizontal="center"/>
    </xf>
    <xf numFmtId="172" fontId="5" fillId="0" borderId="11" xfId="8" applyNumberFormat="1" applyFont="1" applyFill="1" applyBorder="1" applyAlignment="1">
      <alignment vertical="center"/>
    </xf>
    <xf numFmtId="3" fontId="3" fillId="0" borderId="0" xfId="0" applyNumberFormat="1" applyFont="1"/>
    <xf numFmtId="9" fontId="3" fillId="3" borderId="7" xfId="2" applyFont="1" applyFill="1" applyBorder="1" applyAlignment="1">
      <alignment horizontal="left"/>
    </xf>
    <xf numFmtId="171" fontId="6" fillId="3" borderId="0" xfId="0" applyNumberFormat="1" applyFont="1" applyFill="1" applyAlignment="1">
      <alignment horizontal="right"/>
    </xf>
    <xf numFmtId="171" fontId="33" fillId="3" borderId="0" xfId="0" applyNumberFormat="1" applyFont="1" applyFill="1" applyAlignment="1">
      <alignment horizontal="right"/>
    </xf>
    <xf numFmtId="174" fontId="5" fillId="0" borderId="0" xfId="2" applyNumberFormat="1" applyFont="1"/>
    <xf numFmtId="9" fontId="5" fillId="3" borderId="0" xfId="2" applyFont="1" applyFill="1"/>
    <xf numFmtId="3" fontId="5" fillId="0" borderId="0" xfId="0" applyNumberFormat="1" applyFont="1"/>
    <xf numFmtId="44" fontId="5" fillId="0" borderId="0" xfId="0" applyNumberFormat="1" applyFont="1"/>
    <xf numFmtId="0" fontId="24" fillId="6" borderId="6" xfId="0" applyFont="1" applyFill="1" applyBorder="1" applyAlignment="1">
      <alignment horizontal="left"/>
    </xf>
    <xf numFmtId="0" fontId="21" fillId="0" borderId="33" xfId="0" applyFont="1" applyBorder="1" applyAlignment="1">
      <alignment horizontal="center" vertical="center"/>
    </xf>
    <xf numFmtId="173" fontId="10" fillId="0" borderId="10" xfId="0" applyNumberFormat="1" applyFont="1" applyBorder="1"/>
    <xf numFmtId="10" fontId="3" fillId="0" borderId="10" xfId="0" applyNumberFormat="1" applyFont="1" applyBorder="1"/>
    <xf numFmtId="0" fontId="3" fillId="0" borderId="9" xfId="0" applyFont="1" applyBorder="1"/>
    <xf numFmtId="7" fontId="2" fillId="0" borderId="32" xfId="0" applyNumberFormat="1" applyFont="1" applyBorder="1"/>
    <xf numFmtId="171" fontId="10" fillId="0" borderId="0" xfId="0" applyNumberFormat="1" applyFont="1"/>
    <xf numFmtId="172" fontId="17" fillId="3" borderId="9" xfId="8" applyNumberFormat="1" applyFont="1" applyFill="1" applyBorder="1" applyAlignment="1">
      <alignment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</cellXfs>
  <cellStyles count="11">
    <cellStyle name="Comma" xfId="1" builtinId="3"/>
    <cellStyle name="Comma 7" xfId="6" xr:uid="{A37F805D-13EE-4BF7-9926-87D71CE6AC89}"/>
    <cellStyle name="Currency" xfId="8" builtinId="4"/>
    <cellStyle name="Normal" xfId="0" builtinId="0"/>
    <cellStyle name="Normal 2" xfId="7" xr:uid="{40EEB570-713D-45FB-9EB6-440830322806}"/>
    <cellStyle name="Normal 3" xfId="4" xr:uid="{0D34D46A-2300-4DD1-BDD2-72BC6CDD9798}"/>
    <cellStyle name="Normal 4" xfId="9" xr:uid="{9B65F171-CD93-4471-8AD0-E3857DD616F3}"/>
    <cellStyle name="Normal 8" xfId="3" xr:uid="{4B568E99-0992-4959-9C08-F6D28694FED1}"/>
    <cellStyle name="Normal 9" xfId="5" xr:uid="{AF308996-B10A-47DA-84DA-B19311A53139}"/>
    <cellStyle name="Percent" xfId="2" builtinId="5"/>
    <cellStyle name="Percent 11" xfId="10" xr:uid="{EBB25C01-19DE-47EA-89AB-01BC1F599906}"/>
  </cellStyles>
  <dxfs count="0"/>
  <tableStyles count="0" defaultTableStyle="TableStyleMedium2" defaultPivotStyle="PivotStyleLight16"/>
  <colors>
    <mruColors>
      <color rgb="FF0000FF"/>
      <color rgb="FFFA6919"/>
      <color rgb="FF009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customXml" Target="../customXml/item1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I/BrianD/Warehouse%20Expense%20Report/Updated%20Network%20QTRLY%20Forecast%20Comparison%20FY%2020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Deals/Puerto%20Rico/Analysis/Liquidity/HTA/Waterfall%20Analysis/July%202015/15.05.22%20HTA%20&amp;%20PRIFA%20Waterfall%20Analysis%20v12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microsoft.com/office/2019/04/relationships/externalLinkLongPath" Target="https://quantaservices.sharepoint.com/sites/LUMA/REG/LPRRegulatory/Tariffs%20%20Budgets/1._Budget_&amp;_SRP_Dockets/NEPR-MI-2021-0004_(Initial_Budgets)/2024-07-16_LUMA_Request%20for%20FY25%20Budget%20Reconsideration/15.12.18%20Superbond%20Scenarios%20v2.xlsx?B2B2197F" TargetMode="External"/><Relationship Id="rId1" Type="http://schemas.openxmlformats.org/officeDocument/2006/relationships/externalLinkPath" Target="file:///\\B2B2197F\15.12.18%20Superbond%20Scenarios%20v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Users/jmendelsohn/AppData/Local/Microsoft/Windows/Temporary%20Internet%20Files/Content.Outlook/4SEOQH2Z/2016-01-19%20PREPA%20Recap%20Model%20v1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als\Puerto%20Rico\Analysis\FEGP\Creditor%20Model\Extended%20Creditor%20Model\_Archive\16.02.03%20FEGP%20Extended%20Model%20vDraft1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https://quantaservices.sharepoint.com/sites/LUMA/REG/LPRRegulatory/Tariffs%20%20Budgets/1._Budget_&amp;_SRP_Dockets/NEPR-MI-2021-0004_(Initial_Budgets)/2024-07-16_LUMA_Request%20for%20FY25%20Budget%20Reconsideration/15.11.08%20FEGP%20Superbond%20Analysis%20v2.xlsx?B2B2197F" TargetMode="External"/><Relationship Id="rId1" Type="http://schemas.openxmlformats.org/officeDocument/2006/relationships/externalLinkPath" Target="file:///\\B2B2197F\15.11.08%20FEGP%20Superbond%20Analysis%20v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Deals/Puerto%20Rico/Analysis/FEGP/15.09.15%20FEGP%20Model%20v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mendelsohn/AppData/Local/Microsoft/Windows/Temporary%20Internet%20Files/Content.Outlook/4SEOQH2Z/FEGP%20Extended%20Model%20vDraft_TRS%20Proj.%20Update_v.7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Users/JAA/AppData/Local/Microsoft/Windows/Temporary%20Internet%20Files/Content.Outlook/88W8Z6T4/15%2009%2018%20FEGP%20Creditor%20Model%20v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illiam%20Fornia/Documents/Clients/Puerto%20Rico%20ERS/FiscalPlan/Puerto%20Rico/Pensions%20(16.08.31)/16.10.03%20Hend%20ERS%20TRS%20JRS%20Updat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als\Puerto%20Rico\Analysis\FEGP\Creditor%20Model\Extended%20Creditor%20Model\16.03.14%20FEGP%20Extended%20Model%20vDraft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Norcoden/Data/JOBS/DFAS/estimat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\COMPS\Bloomberg\Infrastructure\Infrastructure%201-5-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TRANS/COMPS/Bloomberg/Infrastructure/Infrastructure%201-5-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\COMPS\Bloomberg%20v2\Laidlaw\5-13-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TESD/MUNI_S/P_RICO/HIGHWAYS/Debt/HTA%20Debt%20Databas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I\BrianD\Warehouse%20Expense%20Report\Updated%20Network%20QTRLY%20Forecast%20Comparison%20FY%2020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acetrac.corporate.paceglobal.com/common/Robert%20Castillo/ROWDY/2010/CASHFLOW2010%20(Historical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SD\MUNI_S\P_RICO\HIGHWAYS\Debt\HTA%20Debt%20Databas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Users/RAD/AppData/Local/Microsoft/Windows/INetCache/Content.Outlook/IQKIELG9/20170407_Cash%20Flow%202016-17_v1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Users/WPJ/Google%20Drive/Clients/GDB/Budget%20Planning/FEGP%20GF%20Analysis/17_03_11%20FEGP%20GF%20Budget_v1%20(Roth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Users/WPJ/Google%20Drive/Clients/GDB/FEGP/FEGP%20September%20Update/161013%20FEGP%20PPT%20Schedules_v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Users/gerardgil/Library/Group%20Containers/UBF8T346G9.Office/User%20Content.localized/Startup.localized/Excel/doug/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Users/ZARIFJ~1/AppData/Local/Temp/notes1A0263/FY18%20Liquidity%20Plan_170802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Documents%20and%20Settings/hmelendez/My%20Documents/0111336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HomeDrives\BazzyB\Desktop\PR\Estado%20debt%20model%20(INTERNAL)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weinbergl\AppData\Local\Microsoft\Windows\Temporary%20Internet%20Files\Content.Outlook\H0GBOCL0\614219_36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acetrac/My%20Documents/EXCEL/Asset%20Management/Constellation/Rio%20Nogales/Production%20Cost%20Estimates_11-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acetrac.corporate.paceglobal.com/common/Robert%20Castillo/AGAVE/FYE%20DEC%202010%20(Historical%20Cash%20Flows)/HISTCSHF2010-12%20Prelimin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tstiles\AppData\Local\Microsoft\Windows\Temporary%20Internet%20Files\Content.Outlook\R0DLWUM7\16_02_18%20NPV%20Spreadsheet%20-%20v2%20(4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Jobs\1996\960027\PROPOSAL\LANSI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ia.gov/forecasts/steo/xls/Quarterly-tables%20Curr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ngineering\ProForma\2010%20Archive\South%20Area%20ProFormas\Board%20Meeting%20JL10\Current\engineering\ProForma\2009%20Archive\Aug\2009%20Archive\Jan\2009JA21%20By-pass%20Analysis%20-%20Pecos%20Diamond%20Proforma%20DD%20Inser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tstiles/AppData/Local/Microsoft/Windows/Temporary%20Internet%20Files/Content.Outlook/R0DLWUM7/16.01.21%20FEGP%20Extended%20Model%20vDraft7_90%2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eals/Puerto%20Rico/Analysis/FEGP/Creditor%20Model/Miscellaneous/Reserve%20Analysis/15.12.07%20Reserve%20Analysis%20v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Deals/Puerto%20Rico/Analysis/Debt%20Models/GDB/Debt%20Summary/Project%20Renaissance%20-%20GDB%20Outstanding%20Debt%20Summary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ility Qtrs"/>
      <sheetName val="Qtrs"/>
      <sheetName val="Month 8"/>
      <sheetName val="Month 9"/>
      <sheetName val="Month 10"/>
      <sheetName val="Month 11"/>
      <sheetName val="Month 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TI Projections"/>
      <sheetName val="Annual - Detail"/>
      <sheetName val="Monthly - Detail"/>
      <sheetName val="Summary"/>
      <sheetName val="MillCo Flex"/>
      <sheetName val="Model"/>
      <sheetName val="Millstein Disclaimer"/>
      <sheetName val="HTA Drivers"/>
      <sheetName val="HTA Waterfall - Annual"/>
      <sheetName val="HTA Waterfall - Monthly"/>
      <sheetName val="Transferred PRIFA Funds"/>
      <sheetName val="PRIFA Waterfall"/>
      <sheetName val="Outputs"/>
      <sheetName val="PRIFA Waterfall_output"/>
      <sheetName val="Barrel Summary"/>
      <sheetName val="PRIFA Rev Build"/>
      <sheetName val="CY Revenues"/>
      <sheetName val="FY Revenue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day&gt;"/>
      <sheetName val="Base and Growth PVs"/>
      <sheetName val="Sc 1"/>
      <sheetName val="Scen 1 PV"/>
      <sheetName val="Scen 1 DS"/>
      <sheetName val="Scen 1 DS2"/>
      <sheetName val="Scen 2 w meas"/>
      <sheetName val="Scen 2 meas PV"/>
      <sheetName val="Scen 2 meas DS"/>
      <sheetName val="Scen 2 DS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Model=&gt;"/>
      <sheetName val="Input - Drivers"/>
      <sheetName val="Input - Securitization Balances"/>
      <sheetName val="Input - Surety"/>
      <sheetName val="Input - DSRF Refunding Calc."/>
      <sheetName val="Input - Tender Pricing"/>
      <sheetName val="Input - Fwd Refinancing"/>
      <sheetName val="Series 2015A Schedule"/>
      <sheetName val="Bank Holidays"/>
      <sheetName val="Model - Status Quo"/>
      <sheetName val="Model - Securitzation LIVE"/>
      <sheetName val="Output=&gt;"/>
      <sheetName val="Jan Jul"/>
      <sheetName val="Deal Debt Service (NG, GS)"/>
      <sheetName val="Deal Princ. Balance (NG, GS)"/>
      <sheetName val="FEGP Monthly Projs."/>
      <sheetName val="Issue Test (P+I)"/>
      <sheetName val="Issue Test"/>
      <sheetName val="Issue Test Output"/>
      <sheetName val="Monoline Debt Service"/>
      <sheetName val="Debt Service Summary "/>
      <sheetName val="Debt Serv. Chart"/>
      <sheetName val="Cost per kWh for Debt Service"/>
      <sheetName val="Rate Build - Securitzation"/>
      <sheetName val="A&amp;M Debt Service"/>
      <sheetName val="Syncora Analysis =&gt;"/>
      <sheetName val="Syncora Debt Service"/>
      <sheetName val="Syncora Deal Analysis"/>
      <sheetName val="To Review&gt;"/>
      <sheetName val="DS Status Quo by Group"/>
      <sheetName val="DS Pro Forma by Group"/>
      <sheetName val="DS Savings by Group"/>
      <sheetName val="Stale&gt;"/>
      <sheetName val="Securitization Detail"/>
      <sheetName val="Surety Benefit"/>
      <sheetName val="Jan Bond Interest Due"/>
      <sheetName val="Surety Summary"/>
      <sheetName val="Issuance Market Risk"/>
      <sheetName val="S&amp;P Term Sheet"/>
      <sheetName val="Jan Sources &amp; Uses"/>
      <sheetName val="Jan 1 Detail"/>
      <sheetName val="July Maturities Summary"/>
      <sheetName val="Assured Jan Breakout"/>
      <sheetName val="DSRF DSCR Summary"/>
      <sheetName val="DSRF Refunding"/>
      <sheetName val="Monoline Risk Reduction"/>
      <sheetName val="Insured Debt Refinancing"/>
      <sheetName val="Wtd Avg Life"/>
      <sheetName val="Pro Forma"/>
      <sheetName val="Market Risk"/>
      <sheetName val="Mono Debt Service &amp; Balances"/>
      <sheetName val="Potential Liquidity Needs"/>
      <sheetName val="5 Year Impact"/>
      <sheetName val="Rate Comparison"/>
      <sheetName val="Graveyard&gt;"/>
      <sheetName val="Mirror Bond Detail"/>
      <sheetName val="Mirror Bond Cusips"/>
      <sheetName val="Rate Build - Status Quo"/>
      <sheetName val="Cash Flow Output"/>
      <sheetName val="Exposure Output"/>
      <sheetName val="Sources and Uses"/>
      <sheetName val="NT Liquidity Impact"/>
      <sheetName val="Change in Exposure"/>
      <sheetName val="Proposal Debt Service by Mono."/>
      <sheetName val="Cash Flow Impact"/>
      <sheetName val="Summary of Debt Balances"/>
      <sheetName val="Surety Sensitivity"/>
      <sheetName val="Bonds Break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ti Outputs&gt;"/>
      <sheetName val="9LevelP&amp;I"/>
      <sheetName val="Prior Debt Serv."/>
      <sheetName val="Exchange Outputs&gt;"/>
      <sheetName val="CVR Based on Citi Run"/>
      <sheetName val="Ten Year Gaps"/>
      <sheetName val="Graphs"/>
      <sheetName val="CVR Payments"/>
      <sheetName val="FY16 DS Addback"/>
      <sheetName val="ABT"/>
      <sheetName val="FEGP Output Graph"/>
      <sheetName val="NewCo CFs"/>
      <sheetName val="Sheet1"/>
      <sheetName val="Cover"/>
      <sheetName val="Key Driver Assumptions"/>
      <sheetName val="Disclaimer"/>
      <sheetName val="Model Outputs&gt;"/>
      <sheetName val="Summary"/>
      <sheetName val="Footnotes"/>
      <sheetName val="Debt Service Summary"/>
      <sheetName val="Measures_Detail"/>
      <sheetName val="Revenues&gt;"/>
      <sheetName val="GF Revenue"/>
      <sheetName val="GDB Portfolio"/>
      <sheetName val="SUT VAT Build"/>
      <sheetName val="Federal Transfers"/>
      <sheetName val="Expenditures&gt;"/>
      <sheetName val="GF Budget"/>
      <sheetName val="Non-GF Gov't Funds"/>
      <sheetName val="Component Units"/>
      <sheetName val="CapEx"/>
      <sheetName val="Financing and Addt'l Expenses&gt;"/>
      <sheetName val="Identified Financing"/>
      <sheetName val="Additional Expenses"/>
      <sheetName val="Reform Measures&gt;"/>
      <sheetName val="Measures Reconciliation"/>
      <sheetName val="Measures"/>
      <sheetName val="GNP Growth"/>
      <sheetName val="Other Entities&gt;"/>
      <sheetName val="HTA CFs"/>
      <sheetName val="PBA CFs"/>
      <sheetName val="Petroleum Forecast&gt;"/>
      <sheetName val="PET BANs Schedule"/>
      <sheetName val="CY Revenues"/>
      <sheetName val="FY Revenues"/>
      <sheetName val="Cusip Debt Schedules&gt;"/>
      <sheetName val="COFINA"/>
      <sheetName val="GO"/>
      <sheetName val="GDB"/>
      <sheetName val="HTA"/>
      <sheetName val="PBA"/>
      <sheetName val="PRIFA"/>
      <sheetName val="UPR"/>
      <sheetName val="PFC"/>
      <sheetName val="PRCCDA"/>
      <sheetName val="PRIDCO"/>
      <sheetName val="ERS"/>
      <sheetName val="GSA"/>
      <sheetName val="COFINA Timing Support"/>
      <sheetName val="Original Sum&gt;"/>
      <sheetName val="Public Summary"/>
      <sheetName val="Accretion&gt;"/>
      <sheetName val="Accretion"/>
      <sheetName val="Accreted Par"/>
      <sheetName val="Appendix&gt;"/>
      <sheetName val="UPR 10 YR FAP REV ONLY"/>
      <sheetName val="Law 154"/>
      <sheetName val="PRCCDA CFs_Mgmt"/>
      <sheetName val="PRIDCO CFs_Mgmt"/>
      <sheetName val="HTA CFs_FTI"/>
      <sheetName val="Retirement"/>
      <sheetName val="Projection_ERS"/>
      <sheetName val="Projection_TRS"/>
      <sheetName val="Graveyard&gt;"/>
      <sheetName val="AUCs"/>
      <sheetName val="Jim"/>
      <sheetName val="Citi_Outputs&gt;"/>
      <sheetName val="Prior_Debt_Serv_"/>
      <sheetName val="Exchange_Outputs&gt;"/>
      <sheetName val="CVR_Based_on_Citi_Run"/>
      <sheetName val="Ten_Year_Gaps"/>
      <sheetName val="CVR_Payments"/>
      <sheetName val="FY16_DS_Addback"/>
      <sheetName val="FEGP_Output_Graph"/>
      <sheetName val="NewCo_CFs"/>
      <sheetName val="Key_Driver_Assumptions"/>
      <sheetName val="Model_Outputs&gt;"/>
      <sheetName val="Debt_Service_Summary"/>
      <sheetName val="GF_Revenue"/>
      <sheetName val="GDB_Portfolio"/>
      <sheetName val="SUT_VAT_Build"/>
      <sheetName val="Federal_Transfers"/>
      <sheetName val="GF_Budget"/>
      <sheetName val="Non-GF_Gov't_Funds"/>
      <sheetName val="Component_Units"/>
      <sheetName val="Financing_and_Addt'l_Expenses&gt;"/>
      <sheetName val="Identified_Financing"/>
      <sheetName val="Additional_Expenses"/>
      <sheetName val="Reform_Measures&gt;"/>
      <sheetName val="Measures_Reconciliation"/>
      <sheetName val="GNP_Growth"/>
      <sheetName val="Other_Entities&gt;"/>
      <sheetName val="HTA_CFs"/>
      <sheetName val="PBA_CFs"/>
      <sheetName val="Petroleum_Forecast&gt;"/>
      <sheetName val="PET_BANs_Schedule"/>
      <sheetName val="CY_Revenues"/>
      <sheetName val="FY_Revenues"/>
      <sheetName val="Cusip_Debt_Schedules&gt;"/>
      <sheetName val="COFINA_Timing_Support"/>
      <sheetName val="Original_Sum&gt;"/>
      <sheetName val="Public_Summary"/>
      <sheetName val="Accreted_Par"/>
      <sheetName val="UPR_10_YR_FAP_REV_ONLY"/>
      <sheetName val="Law_154"/>
      <sheetName val="PRCCDA_CFs_Mgmt"/>
      <sheetName val="PRIDCO_CFs_Mgmt"/>
      <sheetName val="HTA_CFs_FTI"/>
      <sheetName val="Citi_Outputs&gt;1"/>
      <sheetName val="Prior_Debt_Serv_1"/>
      <sheetName val="Exchange_Outputs&gt;1"/>
      <sheetName val="CVR_Based_on_Citi_Run1"/>
      <sheetName val="Ten_Year_Gaps1"/>
      <sheetName val="CVR_Payments1"/>
      <sheetName val="FY16_DS_Addback1"/>
      <sheetName val="FEGP_Output_Graph1"/>
      <sheetName val="NewCo_CFs1"/>
      <sheetName val="Key_Driver_Assumptions1"/>
      <sheetName val="Model_Outputs&gt;1"/>
      <sheetName val="Debt_Service_Summary1"/>
      <sheetName val="GF_Revenue1"/>
      <sheetName val="GDB_Portfolio1"/>
      <sheetName val="SUT_VAT_Build1"/>
      <sheetName val="Federal_Transfers1"/>
      <sheetName val="GF_Budget1"/>
      <sheetName val="Non-GF_Gov't_Funds1"/>
      <sheetName val="Component_Units1"/>
      <sheetName val="Financing_and_Addt'l_Expenses&gt;1"/>
      <sheetName val="Identified_Financing1"/>
      <sheetName val="Additional_Expenses1"/>
      <sheetName val="Reform_Measures&gt;1"/>
      <sheetName val="Measures_Reconciliation1"/>
      <sheetName val="GNP_Growth1"/>
      <sheetName val="Other_Entities&gt;1"/>
      <sheetName val="HTA_CFs1"/>
      <sheetName val="PBA_CFs1"/>
      <sheetName val="Petroleum_Forecast&gt;1"/>
      <sheetName val="PET_BANs_Schedule1"/>
      <sheetName val="CY_Revenues1"/>
      <sheetName val="FY_Revenues1"/>
      <sheetName val="Cusip_Debt_Schedules&gt;1"/>
      <sheetName val="COFINA_Timing_Support1"/>
      <sheetName val="Original_Sum&gt;1"/>
      <sheetName val="Public_Summary1"/>
      <sheetName val="Accreted_Par1"/>
      <sheetName val="UPR_10_YR_FAP_REV_ONLY1"/>
      <sheetName val="Law_1541"/>
      <sheetName val="PRCCDA_CFs_Mgmt1"/>
      <sheetName val="PRIDCO_CFs_Mgmt1"/>
      <sheetName val="HTA_CFs_FTI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age"/>
      <sheetName val="HTA Build"/>
      <sheetName val="Mkt Price"/>
      <sheetName val="Hybrid"/>
      <sheetName val="Outputs&gt;"/>
      <sheetName val="Evals"/>
      <sheetName val="Savings"/>
      <sheetName val="Graphs"/>
      <sheetName val="Cover"/>
      <sheetName val="Disclaimer"/>
      <sheetName val="Key Driver Assumptions"/>
      <sheetName val="Model Outputs&gt;"/>
      <sheetName val="Clean Revenue"/>
      <sheetName val="UPR FAP"/>
      <sheetName val="Summary"/>
      <sheetName val="Footnotes"/>
      <sheetName val="Debt Service Summary"/>
      <sheetName val="FEGP Outputs&gt;"/>
      <sheetName val="Sum 1"/>
      <sheetName val="Sum 2"/>
      <sheetName val="Sum 3"/>
      <sheetName val="Sum 4"/>
      <sheetName val="Revenues&gt;"/>
      <sheetName val="General Fund Revenue"/>
      <sheetName val="GDB Revenue"/>
      <sheetName val="SUT VAT Build"/>
      <sheetName val="Federal Transfers"/>
      <sheetName val="Expenditures&gt;"/>
      <sheetName val="GF Budget"/>
      <sheetName val="Non-GF Gov't Funds"/>
      <sheetName val="Comp Units"/>
      <sheetName val="CapEx"/>
      <sheetName val="Financing and Addt'l Expenses&gt;"/>
      <sheetName val="Identified Financing"/>
      <sheetName val="Additional Expenses"/>
      <sheetName val="Reform Measures&gt;"/>
      <sheetName val="GNP Growth"/>
      <sheetName val="Measures"/>
      <sheetName val="Other Entities&gt;"/>
      <sheetName val="HTA CFs"/>
      <sheetName val="PBA CFs"/>
      <sheetName val="PRIFA BANs&gt;"/>
      <sheetName val="PET BANs Schedule"/>
      <sheetName val="CY Revenues"/>
      <sheetName val="FY Revenues"/>
      <sheetName val="Cusip Debt Schedules&gt;"/>
      <sheetName val="COFINA"/>
      <sheetName val="GO"/>
      <sheetName val="GDB"/>
      <sheetName val="HTA"/>
      <sheetName val="PBA"/>
      <sheetName val="PRIFA"/>
      <sheetName val="UPR"/>
      <sheetName val="PFC"/>
      <sheetName val="PRCCDA"/>
      <sheetName val="PRIDCO"/>
      <sheetName val="ERS"/>
      <sheetName val="GSA"/>
      <sheetName val="COFINA Timing Support"/>
      <sheetName val="Appendix&gt;"/>
      <sheetName val="Law 154"/>
      <sheetName val="PRIDCO CFs"/>
      <sheetName val="PRCCDA CFs"/>
      <sheetName val="HTA CFs_FTI"/>
      <sheetName val="GF Revenue FY2016"/>
      <sheetName val="Retirement"/>
      <sheetName val="Projection_ERS"/>
      <sheetName val="Projection_TRS"/>
      <sheetName val="Outstanding Deb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GP Outputs&gt;"/>
      <sheetName val="Sum 1"/>
      <sheetName val="Sum 2"/>
      <sheetName val="Sum 3"/>
      <sheetName val="Initiatives"/>
      <sheetName val="Cover"/>
      <sheetName val="Millstein Disclaimer"/>
      <sheetName val="TOC"/>
      <sheetName val="Assumptions&gt;"/>
      <sheetName val="Key Driver Assumptions"/>
      <sheetName val="Open Issues"/>
      <sheetName val="Model Outputs&gt;"/>
      <sheetName val="Summary"/>
      <sheetName val="Footnotes"/>
      <sheetName val="Debt Service Summary"/>
      <sheetName val="Bridges&gt;"/>
      <sheetName val="Revised Bridge to Krueger"/>
      <sheetName val="Bridge to vFinal"/>
      <sheetName val="Revenues&gt;"/>
      <sheetName val="General Fund Revenue"/>
      <sheetName val="GDB Revenue"/>
      <sheetName val="SUT VAT Build"/>
      <sheetName val="Federal Transfers"/>
      <sheetName val="Expenditures&gt;"/>
      <sheetName val="GF Budget"/>
      <sheetName val="Non-GF Gov't Funds"/>
      <sheetName val="Comp Units"/>
      <sheetName val="Comp Units Check"/>
      <sheetName val="CapEx"/>
      <sheetName val="Fed Programs"/>
      <sheetName val="Retirement"/>
      <sheetName val="Projection_ERS"/>
      <sheetName val="Projection_TRS"/>
      <sheetName val="Financing and Risks&gt;"/>
      <sheetName val="Identified Financing"/>
      <sheetName val="Downside Risks"/>
      <sheetName val="Reform Measures&gt;"/>
      <sheetName val="GNP Growth"/>
      <sheetName val="Measures"/>
      <sheetName val="Other Entities&gt;"/>
      <sheetName val="HTA CFs"/>
      <sheetName val="CTF CFs"/>
      <sheetName val="UPR CFs"/>
      <sheetName val="PBA CFs"/>
      <sheetName val="RBC BANs&gt;"/>
      <sheetName val="PET BANs Schedule"/>
      <sheetName val="CY Revenues"/>
      <sheetName val="FY Revenues"/>
      <sheetName val="Cusip Debt Schedules&gt;"/>
      <sheetName val="COFINA"/>
      <sheetName val="GO"/>
      <sheetName val="GDB"/>
      <sheetName val="HTA"/>
      <sheetName val="PBA"/>
      <sheetName val="PRASA"/>
      <sheetName val="PREPA"/>
      <sheetName val="PRIFA"/>
      <sheetName val="UPR"/>
      <sheetName val="PFC"/>
      <sheetName val="PRCCDA"/>
      <sheetName val="PRIDCO"/>
      <sheetName val="CTF"/>
      <sheetName val="ERS"/>
      <sheetName val="GSA"/>
      <sheetName val="COFINA Timing Support"/>
      <sheetName val="Appendix - Krueger Tables&gt;"/>
      <sheetName val="RST1"/>
      <sheetName val="RST2"/>
      <sheetName val="RST3"/>
      <sheetName val="Consolidated Govt MT"/>
      <sheetName val="DSA 2013-25 meas sep"/>
      <sheetName val="Appendix - V2A&gt;"/>
      <sheetName val="Appendix - Law 154&gt;"/>
      <sheetName val="Law 154"/>
      <sheetName val="Appendix - PRIDCO and CCDA&gt;"/>
      <sheetName val="PRIDCO CFs"/>
      <sheetName val="PRCCDA CFs"/>
      <sheetName val="Appendix - FTI&gt;"/>
      <sheetName val="HTA CFs_FTI"/>
      <sheetName val="Appendix - GF Revenue&gt;"/>
      <sheetName val="FY2016"/>
      <sheetName val="JunioYTD_2014-15"/>
      <sheetName val="Graveyard&gt;"/>
      <sheetName val="Old GAP Bridge"/>
      <sheetName val="Old Bridge to Krueger"/>
      <sheetName val="GDB Principa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Key Driver Assumptions"/>
      <sheetName val="Disclaimer"/>
      <sheetName val="Model Outputs&gt;"/>
      <sheetName val="Summary"/>
      <sheetName val="Footnotes"/>
      <sheetName val="Debt Service Summary"/>
      <sheetName val="Measures Detail"/>
      <sheetName val="Revenues&gt;"/>
      <sheetName val="GF Revenue"/>
      <sheetName val="GDB Portfolio"/>
      <sheetName val="SUT VAT Build"/>
      <sheetName val="Federal Transfers"/>
      <sheetName val="Expenditures&gt;"/>
      <sheetName val="GF Budget"/>
      <sheetName val="Non-GF Gov't Funds"/>
      <sheetName val="Component Units"/>
      <sheetName val="CapEx"/>
      <sheetName val="Financing and Addt'l Expenses&gt;"/>
      <sheetName val="Identified Financing"/>
      <sheetName val="Additional Expenses"/>
      <sheetName val="Reform Measures&gt;"/>
      <sheetName val="Measures"/>
      <sheetName val="GNP Growth"/>
      <sheetName val="Other Entities&gt;"/>
      <sheetName val="HTA CFs"/>
      <sheetName val="PBA CFs"/>
      <sheetName val="Petroleum Forecast&gt;"/>
      <sheetName val="PET BANs Schedule"/>
      <sheetName val="CY Revenues"/>
      <sheetName val="FY Revenues"/>
      <sheetName val="Cusip Debt Schedules&gt;"/>
      <sheetName val="COFINA"/>
      <sheetName val="GO"/>
      <sheetName val="PBA"/>
      <sheetName val="GDB"/>
      <sheetName val="HTA"/>
      <sheetName val="PRIFA"/>
      <sheetName val="UPR"/>
      <sheetName val="PFC"/>
      <sheetName val="PRCCDA"/>
      <sheetName val="PRIDCO"/>
      <sheetName val="ERS"/>
      <sheetName val="GSA"/>
      <sheetName val="COFINA Timing Support"/>
      <sheetName val="Growth Bond Latest&gt;"/>
      <sheetName val="Vertical"/>
      <sheetName val="CVR Based on Citi Run"/>
      <sheetName val="GB Model - Latest"/>
      <sheetName val="Graph"/>
      <sheetName val="GO Proposal"/>
      <sheetName val="85.85.70 Sum2"/>
      <sheetName val="85.85.70 DS2"/>
      <sheetName val="Growth Bond Prior&gt;"/>
      <sheetName val="GB Model"/>
      <sheetName val="GB Output"/>
      <sheetName val="85.85.70 w PIK Sum"/>
      <sheetName val="85.85.70 w PIK DS"/>
      <sheetName val="SUT Modelling&gt;"/>
      <sheetName val="SUTVAT w PF DS"/>
      <sheetName val="SUTVAT"/>
      <sheetName val="Sheet1"/>
      <sheetName val="5Yr SUT_B2BGrowth"/>
      <sheetName val="Milliman&gt;"/>
      <sheetName val="Original AUC"/>
      <sheetName val="Updated AUC"/>
      <sheetName val="Attrition AUC"/>
      <sheetName val="Choose AUC"/>
      <sheetName val="Asset Roll - Milliman"/>
      <sheetName val="Asset Roll - Active Letter"/>
      <sheetName val="ERS Projection&gt;"/>
      <sheetName val="Projection_ERS_Orig"/>
      <sheetName val="ERS Rebuild_Active"/>
      <sheetName val="AUCs"/>
      <sheetName val="Payroll"/>
      <sheetName val="Original Sum&gt;"/>
      <sheetName val="Public Summary"/>
      <sheetName val="Debt OS&gt;"/>
      <sheetName val="Debt OS"/>
      <sheetName val="Accreted Par"/>
      <sheetName val="Appendix&gt;"/>
      <sheetName val="UPR 10 YR FAP REV ONLY"/>
      <sheetName val="Law 154"/>
      <sheetName val="PRCCDA CFs_Mgmt"/>
      <sheetName val="PRIDCO CFs_Mgmt"/>
      <sheetName val="HTA CFs_FTI"/>
      <sheetName val="Retirement"/>
      <sheetName val="Projection_TRS"/>
      <sheetName val="ERS Model Reconciliation"/>
      <sheetName val="Graveyard&gt;"/>
      <sheetName val="PFC Payments"/>
      <sheetName val="Subsidies"/>
      <sheetName val="Incr. BB"/>
      <sheetName val="CN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isclaimer"/>
      <sheetName val="Key Driver Assumptions"/>
      <sheetName val="Model Outputs&gt;"/>
      <sheetName val="Summary"/>
      <sheetName val="Footnotes"/>
      <sheetName val="Debt Service Summary"/>
      <sheetName val="FEGP Outputs&gt;"/>
      <sheetName val="Sum 1"/>
      <sheetName val="Sum 2"/>
      <sheetName val="Sum 3"/>
      <sheetName val="Sum 4"/>
      <sheetName val="Revenues&gt;"/>
      <sheetName val="General Fund Revenue"/>
      <sheetName val="GDB Revenue"/>
      <sheetName val="SUT VAT Build"/>
      <sheetName val="Federal Transfers"/>
      <sheetName val="Expenditures&gt;"/>
      <sheetName val="GF Budget"/>
      <sheetName val="Non-GF Gov't Funds"/>
      <sheetName val="Comp Units"/>
      <sheetName val="CapEx"/>
      <sheetName val="Retirement"/>
      <sheetName val="Financing and Risks&gt;"/>
      <sheetName val="Identified Financing"/>
      <sheetName val="Downside Risks"/>
      <sheetName val="Reform Measures&gt;"/>
      <sheetName val="GNP Growth"/>
      <sheetName val="Measures"/>
      <sheetName val="Other Entities&gt;"/>
      <sheetName val="HTA CFs"/>
      <sheetName val="PBA CFs"/>
      <sheetName val="RBC BANs&gt;"/>
      <sheetName val="PET BANs Schedule"/>
      <sheetName val="CY Revenues"/>
      <sheetName val="FY Revenues"/>
      <sheetName val="Cusip Debt Schedules&gt;"/>
      <sheetName val="COFINA"/>
      <sheetName val="GO"/>
      <sheetName val="GDB"/>
      <sheetName val="HTA"/>
      <sheetName val="PBA"/>
      <sheetName val="PRIFA"/>
      <sheetName val="UPR"/>
      <sheetName val="PFC"/>
      <sheetName val="PRCCDA"/>
      <sheetName val="PRIDCO"/>
      <sheetName val="ERS"/>
      <sheetName val="GSA"/>
      <sheetName val="COFINA Timing Support"/>
      <sheetName val="Appendix&gt;"/>
      <sheetName val="Law 154"/>
      <sheetName val="PRIDCO CFs"/>
      <sheetName val="PRCCDA CFs"/>
      <sheetName val="GF Revenue FY2016"/>
      <sheetName val="HTA CFs_FTI"/>
      <sheetName val="Projection_ERS"/>
      <sheetName val="Projection_TR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ridge Items&gt;"/>
      <sheetName val="Detailed Bridge"/>
      <sheetName val="GF Budget Summary Variance"/>
      <sheetName val="GF Rev 2017 Variance"/>
      <sheetName val="Expense Variance"/>
      <sheetName val="Deposits Variance"/>
      <sheetName val="Detailed Bridge from FEGP 2"/>
      <sheetName val="Cover"/>
      <sheetName val="Key Driver Assumptions"/>
      <sheetName val="Disclaimer"/>
      <sheetName val="Model Outputs&gt;"/>
      <sheetName val="Summary by Source"/>
      <sheetName val="Summary"/>
      <sheetName val="Debt Service Summary"/>
      <sheetName val="Footnotes"/>
      <sheetName val="Measures Detail"/>
      <sheetName val="Revenues&gt;"/>
      <sheetName val="GF Revenue"/>
      <sheetName val="GDB Portfolio"/>
      <sheetName val="SUT VAT Build"/>
      <sheetName val="Federal Transfers"/>
      <sheetName val="Cigarettes"/>
      <sheetName val="Expenditures&gt;"/>
      <sheetName val="Non-GF Gov't Funds"/>
      <sheetName val="Component Units"/>
      <sheetName val="CapEx"/>
      <sheetName val="Financing and Addt'l Expenses&gt;"/>
      <sheetName val="Identified Financing"/>
      <sheetName val="Additional Expenses"/>
      <sheetName val="Reform Measures&gt;"/>
      <sheetName val="Measures"/>
      <sheetName val="GNP Growth"/>
      <sheetName val="Other Entities&gt;"/>
      <sheetName val="Tourism CFs"/>
      <sheetName val="UPR CFs"/>
      <sheetName val="PBA CFs"/>
      <sheetName val="HTA CFs"/>
      <sheetName val="HTA CFs_Mgmt"/>
      <sheetName val="HTA_Freyre Projections"/>
      <sheetName val="Freyre Projections"/>
      <sheetName val="FY Revenues (Old Freyre)"/>
      <sheetName val="CY Revenues (Old Freyre)"/>
      <sheetName val="Petroleum Forecast&gt;"/>
      <sheetName val="PET BANs Schedule"/>
      <sheetName val="Cusip Debt Schedules&gt;"/>
      <sheetName val="COFINA"/>
      <sheetName val="GO"/>
      <sheetName val="GDB"/>
      <sheetName val="PBA"/>
      <sheetName val="PRIFA"/>
      <sheetName val="UPR"/>
      <sheetName val="PFC"/>
      <sheetName val="PRCCDA"/>
      <sheetName val="PRIDCO"/>
      <sheetName val="HTA"/>
      <sheetName val="ERS"/>
      <sheetName val="GSA"/>
      <sheetName val="COFINA Timing Support"/>
      <sheetName val="GO Notes"/>
      <sheetName val="Non-FEGP DS =&gt;"/>
      <sheetName val="APLA-POA"/>
      <sheetName val="PRASA"/>
      <sheetName val="MFA"/>
      <sheetName val="HFA"/>
      <sheetName val="CIQ_LinkingNames"/>
      <sheetName val="CTF"/>
      <sheetName val="Milliman&gt;"/>
      <sheetName val="Original AUC"/>
      <sheetName val="Updated AUC"/>
      <sheetName val="Attrition AUC"/>
      <sheetName val="Choose AUC"/>
      <sheetName val="Asset Roll - Milliman"/>
      <sheetName val="Asset Roll - Active Letter"/>
      <sheetName val="ERS Projection&gt;"/>
      <sheetName val="Projection_ERS_Orig"/>
      <sheetName val="Split"/>
      <sheetName val="CONWAY"/>
      <sheetName val="NEW"/>
      <sheetName val="GF Budget"/>
      <sheetName val="ERS Rebuild_Active"/>
      <sheetName val="AUCs"/>
      <sheetName val="Payroll"/>
      <sheetName val="Retirement"/>
      <sheetName val="JRS Projections"/>
      <sheetName val="Projection_TRS NEW"/>
      <sheetName val="Original Sum&gt;"/>
      <sheetName val="Public Summary"/>
      <sheetName val="Appendix&gt;"/>
      <sheetName val="5Yr SUT_B2BGrowth"/>
      <sheetName val="Law 154"/>
      <sheetName val="PRCCDA CFs_Mgmt"/>
      <sheetName val="PRIDCO CFs_Mgmt NEW"/>
      <sheetName val="PRIDCO CFs_Mgmt OLD"/>
      <sheetName val="ERS Model Reconciliation"/>
      <sheetName val="Other Analyses=&gt;&gt;"/>
      <sheetName val="General Fund"/>
      <sheetName val="Projection Detail"/>
      <sheetName val="PBA Resolutions"/>
      <sheetName val="Jan 2017&gt;"/>
      <sheetName val="Jan 2017"/>
      <sheetName val="Jan 2017 Detail"/>
      <sheetName val="Jan 2017 Balance"/>
      <sheetName val="DS Amortization"/>
      <sheetName val="Intro Material"/>
      <sheetName val="PRIFA Amortization"/>
      <sheetName val="Jan 2017 FEGP Debt"/>
      <sheetName val="MPPD Analysis =&gt;"/>
      <sheetName val="CB &amp; MPPD Dist. Summary"/>
      <sheetName val="CB &amp; MPPD Dist. Analysis"/>
      <sheetName val="MPPD Backup&gt;"/>
      <sheetName val="July 1 GO DS"/>
      <sheetName val="PBA July 1 Backup"/>
      <sheetName val="GDB 2013B-1"/>
      <sheetName val="GO Cusip Backup"/>
      <sheetName val="Graveyard =&gt;"/>
      <sheetName val="HTA CFs_FTI"/>
      <sheetName val="PRASA DS"/>
      <sheetName val="SUT VAT Build (Old)"/>
      <sheetName val="Projection_TRS OLD"/>
      <sheetName val="UPR 10 YR FAP REV ONLY OLD"/>
      <sheetName val="Gov Presentation-&gt;"/>
      <sheetName val="Bridge from 6-19 Offer"/>
      <sheetName val="GF Budget Expense Variance"/>
      <sheetName val="Revenue Variance"/>
      <sheetName val="GF Rev Variance"/>
      <sheetName val="HTA PRIFA Roll"/>
      <sheetName val="Gap Table"/>
      <sheetName val="Adjusted Revenues"/>
      <sheetName val="Exchange Cash Flows"/>
      <sheetName val="DS 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 Local Sum2"/>
      <sheetName val="No Local DS2"/>
      <sheetName val="No Local CAB &amp; CVR"/>
      <sheetName val="CAB No Local"/>
      <sheetName val="CVR No Local"/>
      <sheetName val="Orig Proposal&gt;"/>
      <sheetName val="Proposal DS"/>
      <sheetName val="Proposal CVR"/>
      <sheetName val="Support XO Analysis&gt;"/>
      <sheetName val="FY16 DS Addback"/>
      <sheetName val="ABT"/>
      <sheetName val="Proposals&gt;"/>
      <sheetName val="Balances"/>
      <sheetName val="Proposals"/>
      <sheetName val="Haircut + Rates"/>
      <sheetName val="Reconciliations&gt;"/>
      <sheetName val="Budget w Measures"/>
      <sheetName val="Expense Measures"/>
      <sheetName val="CM CU Bacukp"/>
      <sheetName val="General Fund"/>
      <sheetName val="Milliman Analysis&gt;"/>
      <sheetName val="Original AUC"/>
      <sheetName val="Updated AUC"/>
      <sheetName val="Choose AUC"/>
      <sheetName val="Projection_ERS"/>
      <sheetName val="AUC Liq. Adj."/>
      <sheetName val="Liquidity Adj."/>
      <sheetName val="Asset Roll - Milliman"/>
      <sheetName val="Asset Roll - Active Letter"/>
      <sheetName val="Asset Roll - Hybrid"/>
      <sheetName val="Cover"/>
      <sheetName val="Key Driver Assumptions"/>
      <sheetName val="Disclaimer"/>
      <sheetName val="Model Outputs&gt;"/>
      <sheetName val="Summary"/>
      <sheetName val="Footnotes"/>
      <sheetName val="Debt Service Summary"/>
      <sheetName val="Measures Detail"/>
      <sheetName val="Revenues&gt;"/>
      <sheetName val="GF Revenue"/>
      <sheetName val="GDB Portfolio"/>
      <sheetName val="SUT VAT Build"/>
      <sheetName val="Federal Transfers"/>
      <sheetName val="Expenditures&gt;"/>
      <sheetName val="Payroll"/>
      <sheetName val="GF Budget"/>
      <sheetName val="Non-GF Gov't Funds"/>
      <sheetName val="Component Units"/>
      <sheetName val="CapEx"/>
      <sheetName val="Financing and Addt'l Expenses&gt;"/>
      <sheetName val="Identified Financing"/>
      <sheetName val="Additional Expenses"/>
      <sheetName val="Reform Measures&gt;"/>
      <sheetName val="Measures"/>
      <sheetName val="GNP Growth"/>
      <sheetName val="Other Entities&gt;"/>
      <sheetName val="HTA CFs"/>
      <sheetName val="PBA CFs"/>
      <sheetName val="Petroleum Forecast&gt;"/>
      <sheetName val="PET BANs Schedule"/>
      <sheetName val="CY Revenues"/>
      <sheetName val="FY Revenues"/>
      <sheetName val="Cusip Debt Schedules&gt;"/>
      <sheetName val="COFINA"/>
      <sheetName val="GO"/>
      <sheetName val="GDB"/>
      <sheetName val="HTA"/>
      <sheetName val="PBA"/>
      <sheetName val="PRIFA"/>
      <sheetName val="UPR"/>
      <sheetName val="PFC"/>
      <sheetName val="PRCCDA"/>
      <sheetName val="PRIDCO"/>
      <sheetName val="ERS"/>
      <sheetName val="GSA"/>
      <sheetName val="COFINA Timing Support"/>
      <sheetName val="NewCo CFs&gt;"/>
      <sheetName val="NewCo"/>
      <sheetName val="NewCo CFs2"/>
      <sheetName val="Original Sum&gt;"/>
      <sheetName val="Public Summary"/>
      <sheetName val="Accretion&gt;"/>
      <sheetName val="Bridge"/>
      <sheetName val="Big and Little 9"/>
      <sheetName val="Accretion"/>
      <sheetName val="Accreted Par"/>
      <sheetName val="Appendix&gt;"/>
      <sheetName val="UPR 10 YR FAP REV ONLY"/>
      <sheetName val="Law 154"/>
      <sheetName val="PRCCDA CFs_Mgmt"/>
      <sheetName val="PRIDCO CFs_Mgmt"/>
      <sheetName val="HTA CFs_FTI"/>
      <sheetName val="Retirement"/>
      <sheetName val="Projection_TRS"/>
      <sheetName val="ERS Model Reconciliation"/>
      <sheetName val="Graveyard&gt;"/>
      <sheetName val="AUCs"/>
      <sheetName val="Jim"/>
      <sheetName val="MB"/>
      <sheetName val="Bridge City"/>
      <sheetName val="Subsidies"/>
      <sheetName val="Adjusted Revenue"/>
      <sheetName val="IMF"/>
      <sheetName val="Buckfire Data&gt;"/>
      <sheetName val="Zero Growth_Data"/>
      <sheetName val="FEGP Base_Data"/>
      <sheetName val="FEGP High_Data"/>
      <sheetName val="GO Moratorium_simple"/>
      <sheetName val="Adj. Rev"/>
      <sheetName val="Measures Var"/>
      <sheetName val="Treas Graphs"/>
      <sheetName val="BB Capacity"/>
      <sheetName val="CVR Payments"/>
      <sheetName val="Ten Year Gaps"/>
      <sheetName val="Incr. BB"/>
      <sheetName val="Analysis"/>
      <sheetName val="No_Local_Sum2"/>
      <sheetName val="No_Local_DS2"/>
      <sheetName val="No_Local_CAB_&amp;_CVR"/>
      <sheetName val="CAB_No_Local"/>
      <sheetName val="CVR_No_Local"/>
      <sheetName val="Orig_Proposal&gt;"/>
      <sheetName val="Proposal_DS"/>
      <sheetName val="Proposal_CVR"/>
      <sheetName val="Support_XO_Analysis&gt;"/>
      <sheetName val="FY16_DS_Addback"/>
      <sheetName val="Haircut_+_Rates"/>
      <sheetName val="Budget_w_Measures"/>
      <sheetName val="Expense_Measures"/>
      <sheetName val="CM_CU_Bacukp"/>
      <sheetName val="General_Fund"/>
      <sheetName val="Milliman_Analysis&gt;"/>
      <sheetName val="Original_AUC"/>
      <sheetName val="Updated_AUC"/>
      <sheetName val="Choose_AUC"/>
      <sheetName val="AUC_Liq__Adj_"/>
      <sheetName val="Liquidity_Adj_"/>
      <sheetName val="Asset_Roll_-_Milliman"/>
      <sheetName val="Asset_Roll_-_Active_Letter"/>
      <sheetName val="Asset_Roll_-_Hybrid"/>
      <sheetName val="Key_Driver_Assumptions"/>
      <sheetName val="Model_Outputs&gt;"/>
      <sheetName val="Debt_Service_Summary"/>
      <sheetName val="Measures_Detail"/>
      <sheetName val="GF_Revenue"/>
      <sheetName val="GDB_Portfolio"/>
      <sheetName val="SUT_VAT_Build"/>
      <sheetName val="Federal_Transfers"/>
      <sheetName val="GF_Budget"/>
      <sheetName val="Non-GF_Gov't_Funds"/>
      <sheetName val="Component_Units"/>
      <sheetName val="Financing_and_Addt'l_Expenses&gt;"/>
      <sheetName val="Identified_Financing"/>
      <sheetName val="Additional_Expenses"/>
      <sheetName val="Reform_Measures&gt;"/>
      <sheetName val="GNP_Growth"/>
      <sheetName val="Other_Entities&gt;"/>
      <sheetName val="HTA_CFs"/>
      <sheetName val="PBA_CFs"/>
      <sheetName val="Petroleum_Forecast&gt;"/>
      <sheetName val="PET_BANs_Schedule"/>
      <sheetName val="CY_Revenues"/>
      <sheetName val="FY_Revenues"/>
      <sheetName val="Cusip_Debt_Schedules&gt;"/>
      <sheetName val="COFINA_Timing_Support"/>
      <sheetName val="NewCo_CFs&gt;"/>
      <sheetName val="NewCo_CFs2"/>
      <sheetName val="Original_Sum&gt;"/>
      <sheetName val="Public_Summary"/>
      <sheetName val="Big_and_Little_9"/>
      <sheetName val="Accreted_Par"/>
      <sheetName val="UPR_10_YR_FAP_REV_ONLY"/>
      <sheetName val="Law_154"/>
      <sheetName val="PRCCDA_CFs_Mgmt"/>
      <sheetName val="PRIDCO_CFs_Mgmt"/>
      <sheetName val="HTA_CFs_FTI"/>
      <sheetName val="ERS_Model_Reconciliation"/>
      <sheetName val="Bridge_City"/>
      <sheetName val="Adjusted_Revenue"/>
      <sheetName val="Buckfire_Data&gt;"/>
      <sheetName val="Zero_Growth_Data"/>
      <sheetName val="FEGP_Base_Data"/>
      <sheetName val="FEGP_High_Data"/>
      <sheetName val="GO_Moratorium_simple"/>
      <sheetName val="Adj__Rev"/>
      <sheetName val="Measures_Var"/>
      <sheetName val="Treas_Graphs"/>
      <sheetName val="BB_Capacity"/>
      <sheetName val="CVR_Payments"/>
      <sheetName val="Ten_Year_Gaps"/>
      <sheetName val="Incr__BB"/>
      <sheetName val="No_Local_Sum21"/>
      <sheetName val="No_Local_DS21"/>
      <sheetName val="No_Local_CAB_&amp;_CVR1"/>
      <sheetName val="CAB_No_Local1"/>
      <sheetName val="CVR_No_Local1"/>
      <sheetName val="Orig_Proposal&gt;1"/>
      <sheetName val="Proposal_DS1"/>
      <sheetName val="Proposal_CVR1"/>
      <sheetName val="Support_XO_Analysis&gt;1"/>
      <sheetName val="FY16_DS_Addback1"/>
      <sheetName val="Haircut_+_Rates1"/>
      <sheetName val="Budget_w_Measures1"/>
      <sheetName val="Expense_Measures1"/>
      <sheetName val="CM_CU_Bacukp1"/>
      <sheetName val="General_Fund1"/>
      <sheetName val="Milliman_Analysis&gt;1"/>
      <sheetName val="Original_AUC1"/>
      <sheetName val="Updated_AUC1"/>
      <sheetName val="Choose_AUC1"/>
      <sheetName val="AUC_Liq__Adj_1"/>
      <sheetName val="Liquidity_Adj_1"/>
      <sheetName val="Asset_Roll_-_Milliman1"/>
      <sheetName val="Asset_Roll_-_Active_Letter1"/>
      <sheetName val="Asset_Roll_-_Hybrid1"/>
      <sheetName val="Key_Driver_Assumptions1"/>
      <sheetName val="Model_Outputs&gt;1"/>
      <sheetName val="Debt_Service_Summary1"/>
      <sheetName val="Measures_Detail1"/>
      <sheetName val="GF_Revenue1"/>
      <sheetName val="GDB_Portfolio1"/>
      <sheetName val="SUT_VAT_Build1"/>
      <sheetName val="Federal_Transfers1"/>
      <sheetName val="GF_Budget1"/>
      <sheetName val="Non-GF_Gov't_Funds1"/>
      <sheetName val="Component_Units1"/>
      <sheetName val="Financing_and_Addt'l_Expenses&gt;1"/>
      <sheetName val="Identified_Financing1"/>
      <sheetName val="Additional_Expenses1"/>
      <sheetName val="Reform_Measures&gt;1"/>
      <sheetName val="GNP_Growth1"/>
      <sheetName val="Other_Entities&gt;1"/>
      <sheetName val="HTA_CFs1"/>
      <sheetName val="PBA_CFs1"/>
      <sheetName val="Petroleum_Forecast&gt;1"/>
      <sheetName val="PET_BANs_Schedule1"/>
      <sheetName val="CY_Revenues1"/>
      <sheetName val="FY_Revenues1"/>
      <sheetName val="Cusip_Debt_Schedules&gt;1"/>
      <sheetName val="COFINA_Timing_Support1"/>
      <sheetName val="NewCo_CFs&gt;1"/>
      <sheetName val="NewCo_CFs21"/>
      <sheetName val="Original_Sum&gt;1"/>
      <sheetName val="Public_Summary1"/>
      <sheetName val="Big_and_Little_91"/>
      <sheetName val="Accreted_Par1"/>
      <sheetName val="UPR_10_YR_FAP_REV_ONLY1"/>
      <sheetName val="Law_1541"/>
      <sheetName val="PRCCDA_CFs_Mgmt1"/>
      <sheetName val="PRIDCO_CFs_Mgmt1"/>
      <sheetName val="HTA_CFs_FTI1"/>
      <sheetName val="ERS_Model_Reconciliation1"/>
      <sheetName val="Bridge_City1"/>
      <sheetName val="Adjusted_Revenue1"/>
      <sheetName val="Buckfire_Data&gt;1"/>
      <sheetName val="Zero_Growth_Data1"/>
      <sheetName val="FEGP_Base_Data1"/>
      <sheetName val="FEGP_High_Data1"/>
      <sheetName val="GO_Moratorium_simple1"/>
      <sheetName val="Adj__Rev1"/>
      <sheetName val="Measures_Var1"/>
      <sheetName val="Treas_Graphs1"/>
      <sheetName val="BB_Capacity1"/>
      <sheetName val="CVR_Payments1"/>
      <sheetName val="Ten_Year_Gaps1"/>
      <sheetName val="Incr__BB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e"/>
      <sheetName val="Sheet1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__FDSCACHE__"/>
      <sheetName val="Trad Stats"/>
      <sheetName val="Credit Stats"/>
      <sheetName val="Price Performance"/>
      <sheetName val="Financial Summary"/>
      <sheetName val="Download"/>
      <sheetName val="Backup data"/>
      <sheetName val="Print_Macros"/>
      <sheetName val="Millstein Output"/>
      <sheetName val="Trad_Stats"/>
      <sheetName val="Credit_Stats"/>
      <sheetName val="Price_Performance"/>
      <sheetName val="Financial_Summary"/>
      <sheetName val="Backup_data"/>
      <sheetName val="Millstein_Output"/>
      <sheetName val="Trad_Stats1"/>
      <sheetName val="Credit_Stats1"/>
      <sheetName val="Price_Performance1"/>
      <sheetName val="Financial_Summary1"/>
      <sheetName val="Backup_data1"/>
      <sheetName val="Millstein_Outpu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__FDSCACHE__"/>
      <sheetName val="Trad Stats"/>
      <sheetName val="Credit Stats"/>
      <sheetName val="Price Performance"/>
      <sheetName val="Financial Summary"/>
      <sheetName val="Download"/>
      <sheetName val="Backup data"/>
      <sheetName val="Print_Macros"/>
      <sheetName val="Millstein Output"/>
      <sheetName val="Trad_Stats"/>
      <sheetName val="Credit_Stats"/>
      <sheetName val="Price_Performance"/>
      <sheetName val="Financial_Summary"/>
      <sheetName val="Backup_data"/>
      <sheetName val="Millstein_Out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dit Stats"/>
      <sheetName val="Price Performance"/>
      <sheetName val="Trad Stats"/>
      <sheetName val="Sheet1"/>
      <sheetName val="Download Sheet"/>
      <sheetName val="Backup data"/>
      <sheetName val="SAP P&amp;Ls (PC, Dry &amp; Unall)"/>
      <sheetName val="Credit_Stats"/>
      <sheetName val="Price_Performance"/>
      <sheetName val="Trad_Stats"/>
      <sheetName val="Download_Sheet"/>
      <sheetName val="Backup_data"/>
      <sheetName val="SAP_P&amp;Ls_(PC,_Dry_&amp;_Unall)"/>
      <sheetName val="Credit_Stats1"/>
      <sheetName val="Price_Performance1"/>
      <sheetName val="Trad_Stats1"/>
      <sheetName val="Download_Sheet1"/>
      <sheetName val="Backup_data1"/>
      <sheetName val="SAP_P&amp;Ls_(PC,_Dry_&amp;_Unall)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isting Debt Service by Reso"/>
      <sheetName val="Existing Debt Service by Series"/>
      <sheetName val="Existing Debt Profile by Reso"/>
      <sheetName val="Existing Debt Profile by Series"/>
      <sheetName val="2011 P3"/>
      <sheetName val="OUTSTANDING"/>
      <sheetName val="Download Sheet"/>
      <sheetName val="Backup data"/>
      <sheetName val="Download"/>
      <sheetName val="Existing_Debt_Service_by_Reso"/>
      <sheetName val="Existing_Debt_Service_by_Series"/>
      <sheetName val="Existing_Debt_Profile_by_Reso"/>
      <sheetName val="Existing_Debt_Profile_by_Series"/>
      <sheetName val="2011_P3"/>
      <sheetName val="Download_Sheet"/>
      <sheetName val="Backup_data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ility Qtrs"/>
      <sheetName val="Qtrs"/>
      <sheetName val="Month 8"/>
      <sheetName val="Month 9"/>
      <sheetName val="Month 10"/>
      <sheetName val="Month 11"/>
      <sheetName val="Month 1"/>
      <sheetName val="Facility_Qtrs"/>
      <sheetName val="Month_8"/>
      <sheetName val="Month_9"/>
      <sheetName val="Month_10"/>
      <sheetName val="Month_11"/>
      <sheetName val="Month_1"/>
      <sheetName val="Facility_Qtrs1"/>
      <sheetName val="Month_81"/>
      <sheetName val="Month_91"/>
      <sheetName val="Month_101"/>
      <sheetName val="Month_111"/>
      <sheetName val="Month_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dit reclass"/>
      <sheetName val="suzannes"/>
      <sheetName val="holli's entry"/>
      <sheetName val="Transfer 1209"/>
      <sheetName val="0110"/>
      <sheetName val="0210"/>
      <sheetName val="0310"/>
      <sheetName val="0410"/>
      <sheetName val="0510"/>
      <sheetName val="0610"/>
      <sheetName val="0710"/>
      <sheetName val="0810"/>
      <sheetName val="0910"/>
      <sheetName val="1010"/>
      <sheetName val="390"/>
      <sheetName val="560"/>
      <sheetName val="590"/>
      <sheetName val="960"/>
      <sheetName val="110"/>
      <sheetName val="210"/>
      <sheetName val="100"/>
      <sheetName val="Pivot"/>
      <sheetName val="RPL DETAIL"/>
      <sheetName val="GEN MAXIMUMS"/>
      <sheetName val="2008 Environmental"/>
      <sheetName val="2009 Environmental"/>
      <sheetName val="2010 Environmental"/>
      <sheetName val="2011 Environmental"/>
      <sheetName val="2012 Environmental"/>
      <sheetName val="2008 Necessity"/>
      <sheetName val="2009 Necessity"/>
      <sheetName val="2010 Necessity"/>
      <sheetName val="2011 Necessity"/>
      <sheetName val="2012 Necessity"/>
      <sheetName val="_ADFDI_LOV"/>
      <sheetName val="PD Fixed Profor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isting Debt Service by Reso"/>
      <sheetName val="Existing Debt Service by Series"/>
      <sheetName val="Existing Debt Profile by Reso"/>
      <sheetName val="Existing Debt Profile by Series"/>
      <sheetName val="2011 P3"/>
      <sheetName val="OUTSTANDING"/>
      <sheetName val="Download Sheet"/>
      <sheetName val="Backup data"/>
      <sheetName val="Download"/>
      <sheetName val="Existing_Debt_Service_by_Reso"/>
      <sheetName val="Existing_Debt_Service_by_Series"/>
      <sheetName val="Existing_Debt_Profile_by_Reso"/>
      <sheetName val="Existing_Debt_Profile_by_Series"/>
      <sheetName val="2011_P3"/>
      <sheetName val="Download_Sheet"/>
      <sheetName val="Backup_data"/>
      <sheetName val="Existing_Debt_Service_by_Reso1"/>
      <sheetName val="Existing_Debt_Service_by_Serie1"/>
      <sheetName val="Existing_Debt_Profile_by_Reso1"/>
      <sheetName val="Existing_Debt_Profile_by_Serie1"/>
      <sheetName val="2011_P31"/>
      <sheetName val="Download_Sheet1"/>
      <sheetName val="Backup_data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e Item Mappings"/>
      <sheetName val="Drivers_Checks"/>
      <sheetName val="| Exhibits |"/>
      <sheetName val="EX_Cover"/>
      <sheetName val="EX_Disclaimer"/>
      <sheetName val="EX_Reforecast"/>
      <sheetName val="EX_Bridge_3-10"/>
      <sheetName val="EX_A2F"/>
      <sheetName val="EX_13WCF"/>
      <sheetName val="EX_PPT"/>
      <sheetName val="EX_Bridge"/>
      <sheetName val="EX_Detail_Stub"/>
      <sheetName val="EX_Plan"/>
      <sheetName val="| Work Sheets |"/>
      <sheetName val="WS_Detail"/>
      <sheetName val="WS_Live"/>
      <sheetName val="WS_Mar20"/>
      <sheetName val="SD_Daily_Mar20"/>
      <sheetName val="WS_Live_Stub"/>
      <sheetName val="WS_Feb27"/>
      <sheetName val="| Source Data |"/>
      <sheetName val="SD_Daily_Mar31"/>
      <sheetName val="SD_Annual_Mar21"/>
      <sheetName val="SD_Daily_Mar21"/>
      <sheetName val="SD_Annual_Mar31"/>
      <sheetName val="SD_Annual_Feb27"/>
      <sheetName val="SD_Daily_Feb27"/>
      <sheetName val="SD_Annual_Jan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FEGP_Summary"/>
      <sheetName val="Various_Sums"/>
      <sheetName val="Calcs"/>
      <sheetName val="GF Budget"/>
      <sheetName val="PPT_Sum"/>
      <sheetName val="Proj_Data"/>
      <sheetName val="For_CU_CFs"/>
      <sheetName val="By Program"/>
      <sheetName val="Prior FEGP --&gt;"/>
      <sheetName val="Prior FEGP"/>
      <sheetName val="Bridge to Prior FEGP"/>
      <sheetName val="Bridge Chart"/>
      <sheetName val="CU 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F Revenue"/>
      <sheetName val="GF Rev. Bridge"/>
      <sheetName val="GF Budget"/>
      <sheetName val="ASES Fcst"/>
      <sheetName val="ASES Var."/>
      <sheetName val="ASEM Fcst"/>
      <sheetName val="ASEM Var."/>
      <sheetName val="UPR Fcst"/>
      <sheetName val="UPR Recon."/>
      <sheetName val="PRITA Fcst"/>
      <sheetName val="PRITA Var."/>
      <sheetName val="Proprietary Fcst"/>
      <sheetName val="PBA Fcst"/>
      <sheetName val="PBA Var."/>
      <sheetName val="Cardio Fcst"/>
      <sheetName val="PRPA Fcst"/>
      <sheetName val="AEDA Fcst"/>
      <sheetName val="Tourism Fcst"/>
      <sheetName val="SRF Fcst"/>
      <sheetName val="AP Estimate"/>
      <sheetName val="Paydown Analysis"/>
      <sheetName val="AP Fcst"/>
      <sheetName val="Tables_PP2022-0897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"/>
      <sheetName val="BS"/>
      <sheetName val="Variance"/>
      <sheetName val="Segment ROCE"/>
      <sheetName val="Capex"/>
      <sheetName val="E&amp;P"/>
      <sheetName val="Relative"/>
      <sheetName val="ROGIC"/>
      <sheetName val="NEPS"/>
      <sheetName val="Hamaca"/>
      <sheetName val="Bohai"/>
      <sheetName val="Bayu Undan"/>
      <sheetName val="R&amp;M"/>
      <sheetName val="GPM"/>
      <sheetName val="ARCO - Alaska"/>
      <sheetName val="RefineryMaint"/>
      <sheetName val="TOSCO"/>
      <sheetName val="Reserves"/>
      <sheetName val="WACC"/>
      <sheetName val="Valuation"/>
      <sheetName val="NAV"/>
      <sheetName val="Chemical JV"/>
      <sheetName val="Chems"/>
      <sheetName val="EKOFISK"/>
      <sheetName val="PUDS"/>
      <sheetName val="GE Data"/>
      <sheetName val="MainCode"/>
      <sheetName val="NY UPLOAD"/>
      <sheetName val="NY UPLOAD shadow"/>
      <sheetName val="Disclaimer"/>
      <sheetName val="Quarterly"/>
      <sheetName val="IndexInformation"/>
      <sheetName val="NORM"/>
      <sheetName val="NY UPLOAD.bak"/>
      <sheetName val="NY UPLOAD Shadow.bak"/>
      <sheetName val="Normalized"/>
      <sheetName val="DDM"/>
      <sheetName val="B Sheet"/>
      <sheetName val="Ratios"/>
      <sheetName val="SOLP"/>
      <sheetName val="Liquids"/>
      <sheetName val="charts"/>
      <sheetName val="Apples-Ratios"/>
      <sheetName val="IS"/>
      <sheetName val="Quarterly Data"/>
      <sheetName val="Debt"/>
      <sheetName val="Sheet1"/>
      <sheetName val="A-Link Source"/>
      <sheetName val="US"/>
      <sheetName val="CIP"/>
      <sheetName val="Cash Flow"/>
      <sheetName val="DL"/>
      <sheetName val="IBES"/>
      <sheetName val="Model"/>
      <sheetName val="Value-A"/>
      <sheetName val="variables"/>
      <sheetName val="Scenarios"/>
      <sheetName val="ACM"/>
      <sheetName val="MW Ratios"/>
      <sheetName val="Field"/>
      <sheetName val="REVS"/>
      <sheetName val="earnmodel"/>
      <sheetName val="O_fpage"/>
      <sheetName val="maturityprofile"/>
      <sheetName val="IP"/>
      <sheetName val="Vluation"/>
      <sheetName val="ChemiPal JV"/>
      <sheetName val="Old BKS"/>
      <sheetName val="CY Link"/>
      <sheetName val="Plants"/>
      <sheetName val="VeraSun"/>
      <sheetName val="Forecast Change"/>
      <sheetName val="INPUTS"/>
      <sheetName val="AN"/>
      <sheetName val="COP"/>
      <sheetName val="HSCDS-Retail"/>
      <sheetName val="DVC"/>
      <sheetName val="XOM"/>
      <sheetName val="Balance Sheet"/>
      <sheetName val="Income Statement"/>
      <sheetName val="Fin. Summary"/>
      <sheetName val="Links"/>
      <sheetName val="New Source"/>
      <sheetName val="INFAnnual"/>
      <sheetName val="BalanceSheet"/>
      <sheetName val="SectorPSales"/>
      <sheetName val="BMW"/>
      <sheetName val="Add"/>
      <sheetName val="Revenue Model"/>
      <sheetName val="LME 2010"/>
      <sheetName val="Annual"/>
      <sheetName val="RD"/>
      <sheetName val="Input Income Statement"/>
      <sheetName val="Qtrly P&amp;L and BalSheet"/>
      <sheetName val="MERGER"/>
      <sheetName val="Assumptions"/>
      <sheetName val="GT"/>
      <sheetName val="3Q05 Variance"/>
      <sheetName val="P&amp;L"/>
      <sheetName val="A"/>
      <sheetName val="Reserve"/>
      <sheetName val="Scenario"/>
      <sheetName val="Ratings"/>
      <sheetName val="synthgraph"/>
      <sheetName val="Ex3"/>
      <sheetName val="MW ROE Analyzer"/>
      <sheetName val="New RGM"/>
      <sheetName val="Master"/>
      <sheetName val="model &amp; valuation"/>
      <sheetName val="Budget summary 2011"/>
      <sheetName val="B"/>
      <sheetName val="Print"/>
      <sheetName val="Revenue at Risk"/>
      <sheetName val="c1"/>
      <sheetName val="ｾｸﾞﾒﾝﾄ"/>
      <sheetName val="単独"/>
      <sheetName val="__FDSCACHE__"/>
      <sheetName val="Cover"/>
      <sheetName val="Summary"/>
      <sheetName val="NAV Valuation"/>
      <sheetName val="Sensitivity"/>
      <sheetName val="Workings"/>
      <sheetName val="Inventory_and_Backlog"/>
      <sheetName val="PoC Curves"/>
      <sheetName val="Source"/>
      <sheetName val="DCF Valuation"/>
      <sheetName val="CashFlow Curves"/>
      <sheetName val="MW"/>
      <sheetName val="MacroData"/>
      <sheetName val="MS Disclaimers"/>
      <sheetName val="MS Disclosures"/>
      <sheetName val="SummaryMW"/>
      <sheetName val="MWA RR"/>
      <sheetName val="HIDE&gt;&gt;&gt;"/>
      <sheetName val="Consensus"/>
      <sheetName val="Quarterly Results"/>
      <sheetName val="&gt;&gt;"/>
      <sheetName val="LinkSheet"/>
      <sheetName val="Audit"/>
      <sheetName val="MW-Cache"/>
      <sheetName val="CenarioCal"/>
      <sheetName val="CenarioUpdate"/>
      <sheetName val="Graphs"/>
      <sheetName val="mwareDates"/>
      <sheetName val="mwareSettings"/>
      <sheetName val="SCF &amp; 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isclaimer"/>
      <sheetName val="Assumptions"/>
      <sheetName val="Glossary"/>
      <sheetName val="Sum"/>
      <sheetName val="7-18_Draft_Bridge"/>
      <sheetName val="TSA_Bridge"/>
      <sheetName val="6-9_Draft_Bridge"/>
      <sheetName val="6-9_Comparison"/>
      <sheetName val="Calcs"/>
      <sheetName val="REVENUE &gt;"/>
      <sheetName val="Rev_GF"/>
      <sheetName val="Rev_SourceData"/>
      <sheetName val="Rev_PostAcct"/>
      <sheetName val="Rev_Act154"/>
      <sheetName val="Rev_Measures"/>
      <sheetName val="Rev_SUT"/>
      <sheetName val="Rev. AF17 ene"/>
      <sheetName val="EXPENSE &gt;"/>
      <sheetName val="Budget_18"/>
      <sheetName val="Payroll_Bridge"/>
      <sheetName val="Payroll_Measures"/>
      <sheetName val="Garnishments"/>
      <sheetName val="EE_Contrib"/>
      <sheetName val="Reserves"/>
      <sheetName val="Pensions_Update"/>
      <sheetName val="Hacienda_CF"/>
      <sheetName val="Misc. -&gt;"/>
      <sheetName val="All_Measures"/>
      <sheetName val="Moratorium"/>
      <sheetName val="TSA Analysis by Agency"/>
      <sheetName val="HTA_Buildup"/>
      <sheetName val="OLD | UNUSED -&gt;"/>
      <sheetName val="Historical_CFs"/>
      <sheetName val="H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 Statement"/>
      <sheetName val="Comparative Trial Balance"/>
      <sheetName val="Sheet1"/>
      <sheetName val="Variables"/>
      <sheetName val="Income_Statement"/>
      <sheetName val="Comparative_Trial_Balance"/>
      <sheetName val="Income_Statement1"/>
      <sheetName val="Comparative_Trial_Balance1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INTERNAL&gt;&gt;"/>
      <sheetName val="Series monthly schedule"/>
      <sheetName val="GO monthly schedule"/>
      <sheetName val="COFINA monthly schedule"/>
      <sheetName val="PBA monthly schedule"/>
      <sheetName val="HTA monthly schedule"/>
      <sheetName val="GDB monthly schedule"/>
      <sheetName val="PRIFA monthly schedule"/>
      <sheetName val="CCDA monthly schedule"/>
      <sheetName val="PFC monthly schedule"/>
      <sheetName val="UPR monthly schedule"/>
      <sheetName val="ERS monthly schedule"/>
      <sheetName val="PRIDCO monthly schedule"/>
      <sheetName val="Proposal"/>
      <sheetName val="Guaranteed Debt"/>
      <sheetName val="PRASA Balances"/>
      <sheetName val="PRASA P+I"/>
      <sheetName val="COFINA (1)"/>
      <sheetName val="COFINA (2)"/>
      <sheetName val="CTF"/>
      <sheetName val="CTF1"/>
      <sheetName val="HFA"/>
      <sheetName val="HFA1"/>
      <sheetName val="HFA2"/>
      <sheetName val="PREPA1"/>
      <sheetName val="PRASA1"/>
      <sheetName val="OUTPUT&gt;&gt;"/>
      <sheetName val="DS Schedule"/>
      <sheetName val="Cap summary"/>
      <sheetName val="SOURCES&gt;&gt;"/>
      <sheetName val="PC DEBT "/>
      <sheetName val="Non-payment"/>
      <sheetName val="DEBT SCHED&gt;&gt;"/>
      <sheetName val="GO"/>
      <sheetName val="COFINA"/>
      <sheetName val="CCDA"/>
      <sheetName val="HTA"/>
      <sheetName val="PBA"/>
      <sheetName val="PRIFA"/>
      <sheetName val="PFC"/>
      <sheetName val="UPR"/>
      <sheetName val="ERS"/>
      <sheetName val="GDB"/>
      <sheetName val="PRIDCO"/>
      <sheetName val="BLOOMBERG&gt;&gt;"/>
      <sheetName val="GO1"/>
      <sheetName val="GO2"/>
      <sheetName val="PBA1"/>
      <sheetName val="PBA2"/>
      <sheetName val="COFINA1"/>
      <sheetName val="COFINA2"/>
      <sheetName val="HTA1"/>
      <sheetName val="HTA2"/>
      <sheetName val="CCDA1"/>
      <sheetName val="CCDA2"/>
      <sheetName val="PRIFA1"/>
      <sheetName val="PRIFA2"/>
      <sheetName val="PFC1"/>
      <sheetName val="PFC2"/>
      <sheetName val="UPR1"/>
      <sheetName val="UPR2"/>
      <sheetName val="ERS1"/>
      <sheetName val="ERS2"/>
      <sheetName val="GDB1"/>
      <sheetName val="PRIDCO1"/>
      <sheetName val="PRIDCO2"/>
      <sheetName val="Missed payments"/>
      <sheetName val="Monthly Deltas"/>
      <sheetName val="PRIFA (2)"/>
      <sheetName val="HTA (2)"/>
      <sheetName val="PRIDCO (2)"/>
      <sheetName val="Debt Detail"/>
      <sheetName val="Series_monthly_schedule"/>
      <sheetName val="GO_monthly_schedule"/>
      <sheetName val="COFINA_monthly_schedule"/>
      <sheetName val="PBA_monthly_schedule"/>
      <sheetName val="HTA_monthly_schedule"/>
      <sheetName val="GDB_monthly_schedule"/>
      <sheetName val="PRIFA_monthly_schedule"/>
      <sheetName val="CCDA_monthly_schedule"/>
      <sheetName val="PFC_monthly_schedule"/>
      <sheetName val="UPR_monthly_schedule"/>
      <sheetName val="ERS_monthly_schedule"/>
      <sheetName val="PRIDCO_monthly_schedule"/>
      <sheetName val="Guaranteed_Debt"/>
      <sheetName val="PRASA_Balances"/>
      <sheetName val="PRASA_P+I"/>
      <sheetName val="COFINA_(1)"/>
      <sheetName val="COFINA_(2)"/>
      <sheetName val="DS_Schedule"/>
      <sheetName val="Cap_summary"/>
      <sheetName val="PC_DEBT_"/>
      <sheetName val="DEBT_SCHED&gt;&gt;"/>
      <sheetName val="Missed_payments"/>
      <sheetName val="Monthly_Deltas"/>
      <sheetName val="PRIFA_(2)"/>
      <sheetName val="HTA_(2)"/>
      <sheetName val="PRIDCO_(2)"/>
      <sheetName val="Debt_Detail"/>
      <sheetName val="Series_monthly_schedule1"/>
      <sheetName val="GO_monthly_schedule1"/>
      <sheetName val="COFINA_monthly_schedule1"/>
      <sheetName val="PBA_monthly_schedule1"/>
      <sheetName val="HTA_monthly_schedule1"/>
      <sheetName val="GDB_monthly_schedule1"/>
      <sheetName val="PRIFA_monthly_schedule1"/>
      <sheetName val="CCDA_monthly_schedule1"/>
      <sheetName val="PFC_monthly_schedule1"/>
      <sheetName val="UPR_monthly_schedule1"/>
      <sheetName val="ERS_monthly_schedule1"/>
      <sheetName val="PRIDCO_monthly_schedule1"/>
      <sheetName val="Guaranteed_Debt1"/>
      <sheetName val="PRASA_Balances1"/>
      <sheetName val="PRASA_P+I1"/>
      <sheetName val="COFINA_(1)1"/>
      <sheetName val="COFINA_(2)1"/>
      <sheetName val="DS_Schedule1"/>
      <sheetName val="Cap_summary1"/>
      <sheetName val="PC_DEBT_1"/>
      <sheetName val="DEBT_SCHED&gt;&gt;1"/>
      <sheetName val="Missed_payments1"/>
      <sheetName val="Monthly_Deltas1"/>
      <sheetName val="PRIFA_(2)1"/>
      <sheetName val="HTA_(2)1"/>
      <sheetName val="PRIDCO_(2)1"/>
      <sheetName val="Debt_Deta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Inputs &amp; Summary"/>
      <sheetName val="CF Model"/>
      <sheetName val="Summary"/>
      <sheetName val="Debt Schedule"/>
      <sheetName val="Revenue Bonds Schedule"/>
      <sheetName val="Outputs"/>
      <sheetName val="P&amp;I"/>
      <sheetName val="Presentation Outputs"/>
      <sheetName val="Debt Service"/>
      <sheetName val="CW FP Comparison"/>
      <sheetName val="Capitalization Table"/>
      <sheetName val="Top Renters"/>
      <sheetName val="Delta"/>
      <sheetName val="Inputs_&amp;_Summary"/>
      <sheetName val="CF_Model"/>
      <sheetName val="Debt_Schedule"/>
      <sheetName val="Revenue_Bonds_Schedule"/>
      <sheetName val="Presentation_Outputs"/>
      <sheetName val="Debt_Service"/>
      <sheetName val="CW_FP_Comparison"/>
      <sheetName val="Capitalization_Table"/>
      <sheetName val="Top_Renters"/>
      <sheetName val="Inputs_&amp;_Summary1"/>
      <sheetName val="CF_Model1"/>
      <sheetName val="Debt_Schedule1"/>
      <sheetName val="Revenue_Bonds_Schedule1"/>
      <sheetName val="Presentation_Outputs1"/>
      <sheetName val="Debt_Service1"/>
      <sheetName val="CW_FP_Comparison1"/>
      <sheetName val="Capitalization_Table1"/>
      <sheetName val="Top_Renter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up Cost Model"/>
      <sheetName val="Operating Cost Model"/>
      <sheetName val="FFH Charge"/>
      <sheetName val="Performance Summary"/>
      <sheetName val="Rio Start Matrix + Fuel"/>
      <sheetName val="GW Start Matrix + Fuel"/>
      <sheetName val="FFH-Lump Sum basis"/>
      <sheetName val="Rio Nogales O&amp;M RCE (2)"/>
      <sheetName val="Rio Nogales O&amp;M JU"/>
      <sheetName val="Rio Nogales O&amp;M RCE"/>
      <sheetName val="Rio Nogales Start JU"/>
      <sheetName val="2006 Start Cost Summary ALII"/>
      <sheetName val="2006 Start Cost Summary ALI (2)"/>
      <sheetName val="VA PL hrdata"/>
      <sheetName val="Generic BL Model"/>
      <sheetName val="Lookups"/>
      <sheetName val="PopCache"/>
      <sheetName val="PPS Estimate Summary"/>
      <sheetName val="RPL DETAIL"/>
      <sheetName val="PD Fixed Proforma"/>
      <sheetName val="Capital"/>
      <sheetName val="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2">
          <cell r="B12">
            <v>46.082110749406695</v>
          </cell>
        </row>
        <row r="16">
          <cell r="J16">
            <v>4.9999999999999996E-2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 error"/>
      <sheetName val="dist branch adj"/>
      <sheetName val="year end adjustments"/>
      <sheetName val="990-999compressors"/>
      <sheetName val="990-999"/>
      <sheetName val="DISTBRANCH"/>
      <sheetName val="volumes"/>
      <sheetName val="390"/>
      <sheetName val="160"/>
      <sheetName val="560"/>
      <sheetName val="590"/>
      <sheetName val="149"/>
      <sheetName val="130"/>
      <sheetName val="100"/>
      <sheetName val="200"/>
      <sheetName val="111"/>
      <sheetName val="Sheet11"/>
      <sheetName val="210"/>
      <sheetName val="465"/>
      <sheetName val="460"/>
      <sheetName val="Sheet15"/>
      <sheetName val="trans pivot"/>
      <sheetName val="trans"/>
      <sheetName val="HISTCSHFL"/>
      <sheetName val="DIST-BRN"/>
      <sheetName val="Blended Forecast Formulas"/>
      <sheetName val="CONTINGENCIES"/>
      <sheetName val="AES_ECO_LNG"/>
      <sheetName val="AAP_ANALYSIS"/>
      <sheetName val="MONTHLY_ANALYSIS"/>
      <sheetName val="JULY_CONTRACTION"/>
      <sheetName val="CAPEX"/>
      <sheetName val="INVENTORY"/>
      <sheetName val="CIP_OLD"/>
      <sheetName val="Millstein_OLD"/>
      <sheetName val="Puma Aging_OLD"/>
      <sheetName val="Capitalization Table"/>
      <sheetName val="Generic BL Model"/>
      <sheetName val="Telecommunication Eng"/>
      <sheetName val="_ADFDI_LOV"/>
      <sheetName val="RPL DETAIL"/>
      <sheetName val="2-US_PRICE"/>
      <sheetName val="PopCach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B Proposal"/>
      <sheetName val="Summary (2)"/>
      <sheetName val="Evals"/>
      <sheetName val="Wtd. Avg. #2"/>
      <sheetName val="Summary"/>
      <sheetName val="Page001"/>
      <sheetName val="Page002"/>
      <sheetName val="Page003"/>
      <sheetName val="Page004"/>
      <sheetName val="Page005"/>
      <sheetName val="Page006"/>
      <sheetName val="Page007"/>
      <sheetName val="Page008"/>
      <sheetName val="CVR NPVs"/>
      <sheetName val="CAB Accretion"/>
      <sheetName val="COFINA DS"/>
      <sheetName val="Original DS"/>
      <sheetName val="GDB_Proposal"/>
      <sheetName val="Summary_(2)"/>
      <sheetName val="Wtd__Avg__#2"/>
      <sheetName val="CVR_NPVs"/>
      <sheetName val="CAB_Accretion"/>
      <sheetName val="COFINA_DS"/>
      <sheetName val="Original_DS"/>
      <sheetName val="GDB_Proposal1"/>
      <sheetName val="Summary_(2)1"/>
      <sheetName val="Wtd__Avg__#21"/>
      <sheetName val="CVR_NPVs1"/>
      <sheetName val="CAB_Accretion1"/>
      <sheetName val="COFINA_DS1"/>
      <sheetName val="Original_D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M Summary"/>
      <sheetName val="Project Estimates"/>
      <sheetName val="LANSING"/>
      <sheetName val="High School"/>
      <sheetName val="HS Lights"/>
      <sheetName val="Pool "/>
      <sheetName val="COGEN"/>
      <sheetName val="Middle School"/>
      <sheetName val="MS Lights"/>
      <sheetName val="Elementary School"/>
      <sheetName val="ES Lights "/>
      <sheetName val="Bus Garage"/>
      <sheetName val="Syracuse"/>
      <sheetName val="1999-2000"/>
      <sheetName val="August 2009"/>
      <sheetName val="Potash"/>
      <sheetName val="Pot Drivers"/>
      <sheetName val="ECM_Summary"/>
      <sheetName val="Project_Estimates"/>
      <sheetName val="High_School"/>
      <sheetName val="HS_Lights"/>
      <sheetName val="Pool_"/>
      <sheetName val="Middle_School"/>
      <sheetName val="MS_Lights"/>
      <sheetName val="Elementary_School"/>
      <sheetName val="ES_Lights_"/>
      <sheetName val="Bus_Garage"/>
      <sheetName val="August_2009"/>
      <sheetName val="Pot_Dri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s"/>
      <sheetName val="Contents"/>
      <sheetName val="1-US Summary"/>
      <sheetName val="2-US_PRICE"/>
      <sheetName val="3a-Int"/>
      <sheetName val="3b-non-OPEC"/>
      <sheetName val="3c-OPEC"/>
      <sheetName val="3d-Int_Cons"/>
      <sheetName val="4a-Us_Petroleum"/>
      <sheetName val="4b-Refining"/>
      <sheetName val="4c-Mogas"/>
      <sheetName val="5a-US_NG"/>
      <sheetName val="5b-NGPrices"/>
      <sheetName val="6-US_COAL"/>
      <sheetName val="7a-US_ELEC"/>
      <sheetName val="7b-Elec Sales"/>
      <sheetName val="7c-Elec Prices"/>
      <sheetName val="7d-Elec Gen"/>
      <sheetName val="7e-Elec Fuel"/>
      <sheetName val="8-Renewables"/>
      <sheetName val="9a-US Macro"/>
      <sheetName val="9b-Regional Macro"/>
      <sheetName val="9c-Weather"/>
      <sheetName val="Forward Recovery"/>
      <sheetName val="Runrate Bridge"/>
      <sheetName val="Week 53"/>
      <sheetName val="FY12 Bridge"/>
      <sheetName val="Summary_PW Cake Model v61"/>
      <sheetName val="New FY12 Detailed Bridge"/>
      <sheetName val="FY12 Bridge -revised"/>
      <sheetName val="F13 EBITDA bps change"/>
      <sheetName val="Initiative Proration - BRIDGE"/>
      <sheetName val="LANSING"/>
      <sheetName val="August 200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D Fixed Proforma"/>
      <sheetName val="Summary"/>
      <sheetName val="Efficiency"/>
      <sheetName val="DD Inputs"/>
      <sheetName val="GPA"/>
      <sheetName val="Instructions_Mapping"/>
      <sheetName val="LANSING"/>
      <sheetName val="PD_Fixed_Proforma"/>
      <sheetName val="DD_Inputs"/>
      <sheetName val="Capital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S Charts"/>
      <sheetName val="Page006A"/>
      <sheetName val="Page008A"/>
      <sheetName val="FEGP Outputs&gt;"/>
      <sheetName val="Various"/>
      <sheetName val="Sens."/>
      <sheetName val="Graphs"/>
      <sheetName val="Sum of Sum"/>
      <sheetName val="GNP"/>
      <sheetName val="Citi Outputs&gt;"/>
      <sheetName val="CVR Based on Citi Run_90%"/>
      <sheetName val="DS Addback"/>
      <sheetName val="Life DS"/>
      <sheetName val="Base Bond and CVR Gaps"/>
      <sheetName val="AG_Nat_90%"/>
      <sheetName val="DS7"/>
      <sheetName val="Split7"/>
      <sheetName val="ABT"/>
      <sheetName val="Cover"/>
      <sheetName val="Key Driver Assumptions"/>
      <sheetName val="Disclaimer"/>
      <sheetName val="Model Outputs&gt;"/>
      <sheetName val="Summary"/>
      <sheetName val="Footnotes"/>
      <sheetName val="Debt Service Summary"/>
      <sheetName val="Measures_Detail"/>
      <sheetName val="Bridges&gt;"/>
      <sheetName val="Bridge to FEGP"/>
      <sheetName val="Output Bridge"/>
      <sheetName val="Rev Bridge"/>
      <sheetName val="Revenues&gt;"/>
      <sheetName val="GF Revenue"/>
      <sheetName val="GDB Portfolio"/>
      <sheetName val="SUT VAT Build"/>
      <sheetName val="Federal Transfers"/>
      <sheetName val="Expenditures&gt;"/>
      <sheetName val="GF Budget"/>
      <sheetName val="Non-GF Gov't Funds"/>
      <sheetName val="Component Units"/>
      <sheetName val="CapEx"/>
      <sheetName val="Financing and Addt'l Expenses&gt;"/>
      <sheetName val="Identified Financing"/>
      <sheetName val="Additional Expenses"/>
      <sheetName val="Reform Measures&gt;"/>
      <sheetName val="Measures"/>
      <sheetName val="GNP Growth"/>
      <sheetName val="Other Entities&gt;"/>
      <sheetName val="HTA CFs"/>
      <sheetName val="PBA CFs"/>
      <sheetName val="Petroleum Forecast&gt;"/>
      <sheetName val="PET BANs Schedule"/>
      <sheetName val="CY Revenues"/>
      <sheetName val="FY Revenues"/>
      <sheetName val="Cusip Debt Schedules&gt;"/>
      <sheetName val="COFINA"/>
      <sheetName val="GO"/>
      <sheetName val="GDB"/>
      <sheetName val="HTA"/>
      <sheetName val="PBA"/>
      <sheetName val="PRIFA"/>
      <sheetName val="UPR"/>
      <sheetName val="PFC"/>
      <sheetName val="PRCCDA"/>
      <sheetName val="PRIDCO"/>
      <sheetName val="ERS"/>
      <sheetName val="GSA"/>
      <sheetName val="COFINA Timing Support"/>
      <sheetName val="GO Jan 1"/>
      <sheetName val="CPI Calc"/>
      <sheetName val="Jan 1 DS"/>
      <sheetName val="Original Sum&gt;"/>
      <sheetName val="Public Summary"/>
      <sheetName val="Accretion&gt;"/>
      <sheetName val="Accretion"/>
      <sheetName val="Accreted Par"/>
      <sheetName val="Appendix&gt;"/>
      <sheetName val="UPR 10 YR FAP REV ONLY"/>
      <sheetName val="Law 154"/>
      <sheetName val="PRCCDA CFs_Mgmt"/>
      <sheetName val="PRIDCO CFs_Mgmt"/>
      <sheetName val="HTA CFs_FTI"/>
      <sheetName val="GF Revenue FY2016"/>
      <sheetName val="Retirement"/>
      <sheetName val="Projection_ERS"/>
      <sheetName val="Projection_TRS"/>
      <sheetName val="Catego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erve Analysis&gt;"/>
      <sheetName val="Trustee Transfers"/>
      <sheetName val="Reserve Analysis"/>
      <sheetName val="Clawback"/>
      <sheetName val="Reserves"/>
      <sheetName val="HTA Reserves&gt;"/>
      <sheetName val="DSRA Summary"/>
      <sheetName val="DSRA Statements"/>
      <sheetName val="Cover"/>
      <sheetName val="Disclaimer"/>
      <sheetName val="Key Driver Assumptions"/>
      <sheetName val="Model Outputs&gt;"/>
      <sheetName val="Summary"/>
      <sheetName val="Footnotes"/>
      <sheetName val="Debt Service Summary"/>
      <sheetName val="FEGP Outputs&gt;"/>
      <sheetName val="Sum 1"/>
      <sheetName val="Sum 2"/>
      <sheetName val="Sum 3"/>
      <sheetName val="Sum 4"/>
      <sheetName val="Revenues&gt;"/>
      <sheetName val="General Fund Revenue"/>
      <sheetName val="GDB Revenue"/>
      <sheetName val="SUT VAT Build"/>
      <sheetName val="Federal Transfers"/>
      <sheetName val="Expenditures&gt;"/>
      <sheetName val="GF Budget"/>
      <sheetName val="Non-GF Gov't Funds"/>
      <sheetName val="Comp Units"/>
      <sheetName val="CapEx"/>
      <sheetName val="Financing and Addt'l Expenses&gt;"/>
      <sheetName val="Identified Financing"/>
      <sheetName val="Additional Expenses"/>
      <sheetName val="Reform Measures&gt;"/>
      <sheetName val="GNP Growth"/>
      <sheetName val="Measures"/>
      <sheetName val="Other Entities&gt;"/>
      <sheetName val="HTA CFs"/>
      <sheetName val="PBA CFs"/>
      <sheetName val="PRIFA BANs&gt;"/>
      <sheetName val="PET BANs Schedule"/>
      <sheetName val="CY Revenues"/>
      <sheetName val="FY Revenues"/>
      <sheetName val="Cusip Debt Schedules&gt;"/>
      <sheetName val="COFINA"/>
      <sheetName val="GO"/>
      <sheetName val="GDB"/>
      <sheetName val="HTA"/>
      <sheetName val="PBA"/>
      <sheetName val="PRIFA"/>
      <sheetName val="UPR"/>
      <sheetName val="PFC"/>
      <sheetName val="PRCCDA"/>
      <sheetName val="PRIDCO"/>
      <sheetName val="ERS"/>
      <sheetName val="GSA"/>
      <sheetName val="COFINA Timing Support"/>
      <sheetName val="Appendix&gt;"/>
      <sheetName val="Law 154"/>
      <sheetName val="PRIDCO CFs"/>
      <sheetName val="PRCCDA CFs"/>
      <sheetName val="HTA CFs_FTI"/>
      <sheetName val="GF Revenue FY2016"/>
      <sheetName val="Retirement"/>
      <sheetName val="Projection_ERS"/>
      <sheetName val="Projection_TR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 Stx"/>
      <sheetName val="Bonds by Seri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E4693-61AE-47F5-B125-ADDFA91AF39E}">
  <sheetPr>
    <tabColor rgb="FFFFC000"/>
  </sheetPr>
  <dimension ref="B2:G68"/>
  <sheetViews>
    <sheetView showGridLines="0" tabSelected="1" zoomScale="90" zoomScaleNormal="90" workbookViewId="0">
      <selection activeCell="C29" sqref="C29"/>
    </sheetView>
  </sheetViews>
  <sheetFormatPr defaultColWidth="8.7265625" defaultRowHeight="12.5" x14ac:dyDescent="0.25"/>
  <cols>
    <col min="1" max="1" width="3.54296875" style="2" customWidth="1"/>
    <col min="2" max="2" width="45.26953125" style="2" customWidth="1"/>
    <col min="3" max="3" width="16.54296875" style="56" customWidth="1"/>
    <col min="4" max="4" width="9.26953125" style="56" customWidth="1"/>
    <col min="5" max="5" width="27.54296875" style="2" customWidth="1"/>
    <col min="6" max="16384" width="8.7265625" style="2"/>
  </cols>
  <sheetData>
    <row r="2" spans="2:5" ht="13" x14ac:dyDescent="0.3">
      <c r="B2" s="1" t="s">
        <v>0</v>
      </c>
    </row>
    <row r="3" spans="2:5" ht="13" thickBot="1" x14ac:dyDescent="0.3"/>
    <row r="4" spans="2:5" ht="30.65" customHeight="1" x14ac:dyDescent="0.3">
      <c r="B4" s="57" t="s">
        <v>1</v>
      </c>
      <c r="C4" s="58" t="s">
        <v>2</v>
      </c>
      <c r="D4" s="185" t="s">
        <v>3</v>
      </c>
      <c r="E4" s="186"/>
    </row>
    <row r="5" spans="2:5" ht="13" x14ac:dyDescent="0.3">
      <c r="B5" s="39" t="s">
        <v>4</v>
      </c>
      <c r="C5" s="40">
        <f>'INPUT-FY2026 '!C76</f>
        <v>16022.3</v>
      </c>
      <c r="D5" s="40"/>
      <c r="E5" s="59"/>
    </row>
    <row r="6" spans="2:5" x14ac:dyDescent="0.25">
      <c r="B6" s="41" t="s">
        <v>5</v>
      </c>
      <c r="C6" s="123">
        <f>(C15)/(C5*1000)</f>
        <v>7.2408393301835572E-2</v>
      </c>
      <c r="D6" s="123"/>
      <c r="E6" s="59"/>
    </row>
    <row r="7" spans="2:5" ht="13" x14ac:dyDescent="0.3">
      <c r="B7" s="42" t="s">
        <v>6</v>
      </c>
      <c r="C7" s="124"/>
      <c r="D7" s="125"/>
      <c r="E7" s="59"/>
    </row>
    <row r="8" spans="2:5" ht="13" x14ac:dyDescent="0.3">
      <c r="B8" s="43" t="s">
        <v>7</v>
      </c>
      <c r="C8" s="124"/>
      <c r="D8" s="124"/>
      <c r="E8" s="59"/>
    </row>
    <row r="9" spans="2:5" x14ac:dyDescent="0.25">
      <c r="B9" s="44" t="s">
        <v>8</v>
      </c>
      <c r="C9" s="126">
        <f>'INPUT-FY2026 '!C9*1000</f>
        <v>406483</v>
      </c>
      <c r="D9" s="127"/>
      <c r="E9" s="59"/>
    </row>
    <row r="10" spans="2:5" x14ac:dyDescent="0.25">
      <c r="B10" s="44" t="s">
        <v>9</v>
      </c>
      <c r="C10" s="126">
        <f>'INPUT-FY2026 '!C19*1000</f>
        <v>603239</v>
      </c>
      <c r="D10" s="127"/>
      <c r="E10" s="59"/>
    </row>
    <row r="11" spans="2:5" x14ac:dyDescent="0.25">
      <c r="B11" s="44" t="s">
        <v>10</v>
      </c>
      <c r="C11" s="126">
        <f>'INPUT-FY2026 '!C29*1000</f>
        <v>85731</v>
      </c>
      <c r="D11" s="127"/>
      <c r="E11" s="59"/>
    </row>
    <row r="12" spans="2:5" x14ac:dyDescent="0.25">
      <c r="B12" s="44" t="s">
        <v>11</v>
      </c>
      <c r="C12" s="126">
        <f>'INPUT-FY2026 '!C39*1000</f>
        <v>60421</v>
      </c>
      <c r="D12" s="127"/>
      <c r="E12" s="59"/>
    </row>
    <row r="13" spans="2:5" x14ac:dyDescent="0.25">
      <c r="B13" s="44" t="s">
        <v>12</v>
      </c>
      <c r="C13" s="126">
        <f>'INPUT-FY2026 '!C49*1000</f>
        <v>2017</v>
      </c>
      <c r="D13" s="127"/>
      <c r="E13" s="59"/>
    </row>
    <row r="14" spans="2:5" x14ac:dyDescent="0.25">
      <c r="B14" s="44" t="s">
        <v>13</v>
      </c>
      <c r="C14" s="126">
        <f>'INPUT-FY2026 '!C59*1000</f>
        <v>2258</v>
      </c>
      <c r="D14" s="127"/>
      <c r="E14" s="59"/>
    </row>
    <row r="15" spans="2:5" ht="13" x14ac:dyDescent="0.3">
      <c r="B15" s="43" t="s">
        <v>14</v>
      </c>
      <c r="C15" s="45">
        <f>SUM(C9:C14)</f>
        <v>1160149</v>
      </c>
      <c r="D15" s="46"/>
      <c r="E15" s="59"/>
    </row>
    <row r="16" spans="2:5" x14ac:dyDescent="0.25">
      <c r="B16" s="44" t="s">
        <v>15</v>
      </c>
      <c r="C16" s="47">
        <f>'INPUT-Other Income '!Q18/1000</f>
        <v>51299.370676000013</v>
      </c>
      <c r="D16" s="127"/>
      <c r="E16" s="59"/>
    </row>
    <row r="17" spans="2:5" ht="13.5" thickBot="1" x14ac:dyDescent="0.35">
      <c r="B17" s="48" t="s">
        <v>16</v>
      </c>
      <c r="C17" s="49">
        <f>C15+C16</f>
        <v>1211448.3706759999</v>
      </c>
      <c r="D17" s="46"/>
      <c r="E17" s="59"/>
    </row>
    <row r="18" spans="2:5" ht="13" thickTop="1" x14ac:dyDescent="0.25">
      <c r="B18" s="50"/>
      <c r="C18" s="164"/>
      <c r="D18" s="127"/>
      <c r="E18" s="59"/>
    </row>
    <row r="19" spans="2:5" ht="13" x14ac:dyDescent="0.3">
      <c r="B19" s="42" t="s">
        <v>17</v>
      </c>
      <c r="C19" s="127"/>
      <c r="D19" s="127"/>
      <c r="E19" s="59"/>
    </row>
    <row r="20" spans="2:5" ht="13" x14ac:dyDescent="0.3">
      <c r="B20" s="43" t="s">
        <v>18</v>
      </c>
      <c r="C20" s="174"/>
      <c r="D20" s="127"/>
      <c r="E20" s="59"/>
    </row>
    <row r="21" spans="2:5" x14ac:dyDescent="0.25">
      <c r="B21" s="44" t="s">
        <v>19</v>
      </c>
      <c r="C21" s="126">
        <f>'INPUT - Other Costs'!D6/1000</f>
        <v>139367.26062835846</v>
      </c>
      <c r="D21" s="28"/>
      <c r="E21" s="59"/>
    </row>
    <row r="22" spans="2:5" x14ac:dyDescent="0.25">
      <c r="B22" s="44" t="s">
        <v>20</v>
      </c>
      <c r="C22" s="126">
        <f>'INPUT - Other Costs'!D5/1000</f>
        <v>26585.15446641983</v>
      </c>
      <c r="D22" s="28"/>
      <c r="E22" s="33"/>
    </row>
    <row r="23" spans="2:5" x14ac:dyDescent="0.25">
      <c r="B23" s="44" t="s">
        <v>21</v>
      </c>
      <c r="C23" s="183"/>
      <c r="D23" s="28"/>
      <c r="E23" s="33"/>
    </row>
    <row r="24" spans="2:5" x14ac:dyDescent="0.25">
      <c r="B24" s="44" t="s">
        <v>22</v>
      </c>
      <c r="C24" s="47">
        <f>'INPUT-Bad Debts'!F10</f>
        <v>59040</v>
      </c>
      <c r="D24" s="28"/>
      <c r="E24" s="59"/>
    </row>
    <row r="25" spans="2:5" x14ac:dyDescent="0.25">
      <c r="B25" s="44" t="s">
        <v>23</v>
      </c>
      <c r="C25" s="122">
        <v>0</v>
      </c>
      <c r="D25" s="28"/>
      <c r="E25" s="59"/>
    </row>
    <row r="26" spans="2:5" ht="13" x14ac:dyDescent="0.3">
      <c r="B26" s="43" t="s">
        <v>24</v>
      </c>
      <c r="C26" s="51">
        <f>SUM(C21:C25)</f>
        <v>224992.41509477829</v>
      </c>
      <c r="D26" s="46"/>
      <c r="E26" s="59"/>
    </row>
    <row r="27" spans="2:5" ht="13" x14ac:dyDescent="0.3">
      <c r="B27" s="31"/>
      <c r="C27" s="46"/>
      <c r="E27" s="59"/>
    </row>
    <row r="28" spans="2:5" ht="13" x14ac:dyDescent="0.3">
      <c r="B28" s="43" t="s">
        <v>25</v>
      </c>
      <c r="C28" s="28"/>
      <c r="D28" s="28"/>
      <c r="E28" s="59"/>
    </row>
    <row r="29" spans="2:5" x14ac:dyDescent="0.25">
      <c r="B29" s="44" t="s">
        <v>26</v>
      </c>
      <c r="C29" s="126">
        <f>('INPUT - Other Costs'!D7+'INPUT - Other Costs'!D8)/1000</f>
        <v>27450</v>
      </c>
      <c r="D29" s="28"/>
      <c r="E29" s="59"/>
    </row>
    <row r="30" spans="2:5" x14ac:dyDescent="0.25">
      <c r="B30" s="44" t="s">
        <v>27</v>
      </c>
      <c r="C30" s="126">
        <f>'INPUT - Other Costs'!D4/1000</f>
        <v>51289.184000000001</v>
      </c>
      <c r="D30" s="28"/>
      <c r="E30" s="59"/>
    </row>
    <row r="31" spans="2:5" x14ac:dyDescent="0.25">
      <c r="B31" s="44" t="s">
        <v>28</v>
      </c>
      <c r="C31" s="114" t="s">
        <v>29</v>
      </c>
      <c r="D31" s="28"/>
      <c r="E31" s="59"/>
    </row>
    <row r="32" spans="2:5" ht="13" x14ac:dyDescent="0.3">
      <c r="B32" s="43" t="s">
        <v>30</v>
      </c>
      <c r="C32" s="51">
        <f>SUM(C29:C31)</f>
        <v>78739.184000000008</v>
      </c>
      <c r="D32" s="46"/>
      <c r="E32" s="59"/>
    </row>
    <row r="33" spans="2:7" ht="13" x14ac:dyDescent="0.3">
      <c r="B33" s="48"/>
      <c r="C33" s="46"/>
      <c r="D33" s="46"/>
      <c r="E33" s="59"/>
    </row>
    <row r="34" spans="2:7" ht="13.5" thickBot="1" x14ac:dyDescent="0.35">
      <c r="B34" s="48" t="s">
        <v>31</v>
      </c>
      <c r="C34" s="49">
        <f>C26+C32</f>
        <v>303731.5990947783</v>
      </c>
      <c r="D34" s="46"/>
      <c r="E34" s="59"/>
    </row>
    <row r="35" spans="2:7" ht="13" thickTop="1" x14ac:dyDescent="0.25">
      <c r="B35" s="50"/>
      <c r="C35" s="127"/>
      <c r="D35" s="127"/>
      <c r="E35" s="59"/>
    </row>
    <row r="36" spans="2:7" ht="13.5" thickBot="1" x14ac:dyDescent="0.35">
      <c r="B36" s="48" t="s">
        <v>32</v>
      </c>
      <c r="C36" s="49">
        <f>C17-C34</f>
        <v>907716.7715812216</v>
      </c>
      <c r="D36" s="46"/>
      <c r="E36" s="59"/>
    </row>
    <row r="37" spans="2:7" ht="13" thickTop="1" x14ac:dyDescent="0.25">
      <c r="B37" s="50"/>
      <c r="C37" s="124"/>
      <c r="D37" s="124"/>
      <c r="E37" s="59"/>
    </row>
    <row r="38" spans="2:7" ht="13" x14ac:dyDescent="0.3">
      <c r="B38" s="48" t="s">
        <v>33</v>
      </c>
      <c r="C38" s="53"/>
      <c r="D38" s="115"/>
      <c r="E38" s="59"/>
    </row>
    <row r="39" spans="2:7" ht="13" x14ac:dyDescent="0.3">
      <c r="B39" s="41" t="s">
        <v>34</v>
      </c>
      <c r="C39" s="127">
        <f>C36*D39</f>
        <v>288653.93336282845</v>
      </c>
      <c r="D39" s="149">
        <v>0.318</v>
      </c>
      <c r="E39" s="116" t="s">
        <v>35</v>
      </c>
      <c r="F39" s="60"/>
    </row>
    <row r="40" spans="2:7" x14ac:dyDescent="0.25">
      <c r="B40" s="41" t="s">
        <v>36</v>
      </c>
      <c r="C40" s="127">
        <f>C36*D40</f>
        <v>27231.503147436648</v>
      </c>
      <c r="D40" s="149">
        <v>0.03</v>
      </c>
      <c r="E40" s="116" t="s">
        <v>37</v>
      </c>
    </row>
    <row r="41" spans="2:7" x14ac:dyDescent="0.25">
      <c r="B41" s="41" t="s">
        <v>38</v>
      </c>
      <c r="C41" s="127">
        <f>C36*D41</f>
        <v>591831.3350709565</v>
      </c>
      <c r="D41" s="149">
        <v>0.65200000000000002</v>
      </c>
      <c r="E41" s="116" t="s">
        <v>35</v>
      </c>
    </row>
    <row r="42" spans="2:7" x14ac:dyDescent="0.25">
      <c r="B42" s="50"/>
      <c r="C42" s="54"/>
      <c r="D42" s="127"/>
      <c r="E42" s="59"/>
    </row>
    <row r="43" spans="2:7" ht="13.5" thickBot="1" x14ac:dyDescent="0.35">
      <c r="B43" s="50" t="s">
        <v>39</v>
      </c>
      <c r="C43" s="55">
        <f t="shared" ref="C43" si="0">C36-C39-C40-C41</f>
        <v>0</v>
      </c>
      <c r="D43" s="46"/>
      <c r="E43" s="59"/>
    </row>
    <row r="44" spans="2:7" ht="13" thickTop="1" x14ac:dyDescent="0.25">
      <c r="B44" s="31"/>
      <c r="C44" s="124"/>
      <c r="D44" s="124"/>
      <c r="E44" s="59"/>
    </row>
    <row r="45" spans="2:7" ht="13" x14ac:dyDescent="0.3">
      <c r="B45" s="48" t="s">
        <v>40</v>
      </c>
      <c r="C45" s="52"/>
      <c r="D45" s="127"/>
      <c r="E45" s="59"/>
    </row>
    <row r="46" spans="2:7" x14ac:dyDescent="0.25">
      <c r="B46" s="41" t="s">
        <v>34</v>
      </c>
      <c r="C46" s="126">
        <f>'INPUT-Other Income '!R18/1000</f>
        <v>5.7719999999999994E-3</v>
      </c>
      <c r="D46" s="127"/>
      <c r="E46" s="59"/>
    </row>
    <row r="47" spans="2:7" ht="13" x14ac:dyDescent="0.3">
      <c r="B47" s="41" t="s">
        <v>36</v>
      </c>
      <c r="C47" s="127"/>
      <c r="D47" s="128"/>
      <c r="E47" s="59"/>
    </row>
    <row r="48" spans="2:7" ht="13" x14ac:dyDescent="0.3">
      <c r="B48" s="41" t="s">
        <v>38</v>
      </c>
      <c r="C48" s="126">
        <f>'INPUT-Other Income '!S18/1000</f>
        <v>33104.825395999993</v>
      </c>
      <c r="D48" s="171"/>
      <c r="E48" s="145"/>
      <c r="G48" s="169"/>
    </row>
    <row r="49" spans="2:5" ht="13" x14ac:dyDescent="0.3">
      <c r="B49" s="41" t="s">
        <v>41</v>
      </c>
      <c r="C49" s="127"/>
      <c r="D49" s="172"/>
      <c r="E49" s="165"/>
    </row>
    <row r="50" spans="2:5" ht="13" x14ac:dyDescent="0.3">
      <c r="B50" s="41" t="s">
        <v>42</v>
      </c>
      <c r="C50" s="127"/>
      <c r="D50" s="172"/>
      <c r="E50" s="170"/>
    </row>
    <row r="51" spans="2:5" x14ac:dyDescent="0.25">
      <c r="B51" s="41" t="s">
        <v>43</v>
      </c>
      <c r="C51" s="127"/>
      <c r="D51" s="127"/>
      <c r="E51" s="59"/>
    </row>
    <row r="52" spans="2:5" x14ac:dyDescent="0.25">
      <c r="B52" s="41"/>
      <c r="C52" s="127"/>
      <c r="D52" s="127"/>
      <c r="E52" s="59"/>
    </row>
    <row r="53" spans="2:5" x14ac:dyDescent="0.25">
      <c r="B53" s="41"/>
      <c r="C53" s="127"/>
      <c r="D53" s="127"/>
      <c r="E53" s="59"/>
    </row>
    <row r="54" spans="2:5" ht="13" x14ac:dyDescent="0.3">
      <c r="B54" s="48" t="s">
        <v>44</v>
      </c>
      <c r="C54" s="129">
        <f>C36+C46+C48</f>
        <v>940821.60274922149</v>
      </c>
      <c r="D54" s="125"/>
      <c r="E54" s="59"/>
    </row>
    <row r="55" spans="2:5" x14ac:dyDescent="0.25">
      <c r="B55" s="41" t="s">
        <v>34</v>
      </c>
      <c r="C55" s="130">
        <f>C39+C46</f>
        <v>288653.93913482846</v>
      </c>
      <c r="D55" s="124"/>
      <c r="E55" s="59"/>
    </row>
    <row r="56" spans="2:5" x14ac:dyDescent="0.25">
      <c r="B56" s="41" t="s">
        <v>36</v>
      </c>
      <c r="C56" s="130">
        <f>C40+C47</f>
        <v>27231.503147436648</v>
      </c>
      <c r="D56" s="124"/>
      <c r="E56" s="59"/>
    </row>
    <row r="57" spans="2:5" x14ac:dyDescent="0.25">
      <c r="B57" s="41" t="s">
        <v>38</v>
      </c>
      <c r="C57" s="130">
        <f>C41+C48</f>
        <v>624936.16046695644</v>
      </c>
      <c r="D57" s="124"/>
      <c r="E57" s="59"/>
    </row>
    <row r="58" spans="2:5" ht="13" thickBot="1" x14ac:dyDescent="0.3">
      <c r="B58" s="32"/>
      <c r="C58" s="131"/>
      <c r="D58" s="132"/>
      <c r="E58" s="133"/>
    </row>
    <row r="59" spans="2:5" x14ac:dyDescent="0.25">
      <c r="C59" s="167"/>
    </row>
    <row r="60" spans="2:5" x14ac:dyDescent="0.25">
      <c r="C60" s="166"/>
    </row>
    <row r="61" spans="2:5" x14ac:dyDescent="0.25">
      <c r="C61" s="166"/>
    </row>
    <row r="62" spans="2:5" x14ac:dyDescent="0.25">
      <c r="C62" s="166"/>
    </row>
    <row r="63" spans="2:5" x14ac:dyDescent="0.25">
      <c r="C63" s="166"/>
    </row>
    <row r="64" spans="2:5" x14ac:dyDescent="0.25">
      <c r="C64" s="173"/>
    </row>
    <row r="66" spans="3:3" x14ac:dyDescent="0.25">
      <c r="C66" s="175"/>
    </row>
    <row r="68" spans="3:3" x14ac:dyDescent="0.25">
      <c r="C68" s="176"/>
    </row>
  </sheetData>
  <mergeCells count="1">
    <mergeCell ref="D4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6EFB7-7311-4FEB-BE57-2E83584541FA}">
  <dimension ref="B1:P86"/>
  <sheetViews>
    <sheetView zoomScale="85" zoomScaleNormal="85" workbookViewId="0">
      <selection activeCell="C7" sqref="C7"/>
    </sheetView>
  </sheetViews>
  <sheetFormatPr defaultColWidth="9.54296875" defaultRowHeight="12.5" x14ac:dyDescent="0.25"/>
  <cols>
    <col min="1" max="1" width="4.26953125" style="4" customWidth="1"/>
    <col min="2" max="2" width="39.26953125" style="4" bestFit="1" customWidth="1"/>
    <col min="3" max="5" width="13.453125" style="4" customWidth="1"/>
    <col min="6" max="6" width="11.7265625" style="4" customWidth="1"/>
    <col min="7" max="7" width="13.7265625" style="4" customWidth="1"/>
    <col min="8" max="8" width="12.54296875" style="4" customWidth="1"/>
    <col min="9" max="9" width="2.7265625" style="4" customWidth="1"/>
    <col min="10" max="10" width="10.54296875" style="4" customWidth="1"/>
    <col min="11" max="16384" width="9.54296875" style="4"/>
  </cols>
  <sheetData>
    <row r="1" spans="2:5" ht="13" thickBot="1" x14ac:dyDescent="0.3"/>
    <row r="2" spans="2:5" ht="13" x14ac:dyDescent="0.3">
      <c r="B2" s="5"/>
      <c r="C2" s="6"/>
      <c r="D2" s="6"/>
      <c r="E2" s="7"/>
    </row>
    <row r="3" spans="2:5" ht="13" x14ac:dyDescent="0.3">
      <c r="B3" s="8" t="s">
        <v>45</v>
      </c>
      <c r="C3" s="90"/>
      <c r="D3" s="90"/>
      <c r="E3" s="9"/>
    </row>
    <row r="4" spans="2:5" ht="13" x14ac:dyDescent="0.3">
      <c r="B4" s="8"/>
      <c r="C4" s="90"/>
      <c r="D4" s="90"/>
      <c r="E4" s="9"/>
    </row>
    <row r="5" spans="2:5" ht="13" x14ac:dyDescent="0.3">
      <c r="B5" s="10"/>
      <c r="C5" s="90"/>
      <c r="D5" s="90"/>
      <c r="E5" s="9"/>
    </row>
    <row r="6" spans="2:5" ht="19.399999999999999" customHeight="1" x14ac:dyDescent="0.25">
      <c r="B6" s="11"/>
      <c r="C6" s="12"/>
      <c r="D6" s="12"/>
      <c r="E6" s="13"/>
    </row>
    <row r="7" spans="2:5" ht="13" thickBot="1" x14ac:dyDescent="0.3">
      <c r="B7" s="91"/>
      <c r="C7" s="92" t="s">
        <v>46</v>
      </c>
      <c r="D7" s="14"/>
      <c r="E7" s="15"/>
    </row>
    <row r="8" spans="2:5" ht="24" customHeight="1" x14ac:dyDescent="0.35">
      <c r="B8" s="93" t="s">
        <v>47</v>
      </c>
      <c r="C8" s="80"/>
      <c r="D8" s="89"/>
      <c r="E8" s="20"/>
    </row>
    <row r="9" spans="2:5" ht="15.5" x14ac:dyDescent="0.35">
      <c r="B9" s="94" t="s">
        <v>48</v>
      </c>
      <c r="C9" s="81">
        <v>406.483</v>
      </c>
      <c r="D9" s="95"/>
      <c r="E9" s="16"/>
    </row>
    <row r="10" spans="2:5" ht="19.5" customHeight="1" x14ac:dyDescent="0.35">
      <c r="B10" s="94" t="s">
        <v>49</v>
      </c>
      <c r="C10" s="81">
        <v>703.54200000000003</v>
      </c>
      <c r="D10" s="95"/>
      <c r="E10" s="16"/>
    </row>
    <row r="11" spans="2:5" ht="15.5" x14ac:dyDescent="0.35">
      <c r="B11" s="94" t="s">
        <v>50</v>
      </c>
      <c r="C11" s="81">
        <v>296.73500000000001</v>
      </c>
      <c r="D11" s="95"/>
      <c r="E11" s="16"/>
    </row>
    <row r="12" spans="2:5" ht="15.5" x14ac:dyDescent="0.35">
      <c r="B12" s="94" t="s">
        <v>51</v>
      </c>
      <c r="C12" s="81">
        <v>38.137999999999998</v>
      </c>
      <c r="D12" s="95"/>
      <c r="E12" s="16"/>
    </row>
    <row r="13" spans="2:5" ht="15.5" x14ac:dyDescent="0.35">
      <c r="B13" s="94" t="s">
        <v>52</v>
      </c>
      <c r="C13" s="81">
        <v>84.456999999999994</v>
      </c>
      <c r="D13" s="95"/>
      <c r="E13" s="16"/>
    </row>
    <row r="14" spans="2:5" ht="15.5" x14ac:dyDescent="0.35">
      <c r="B14" s="94" t="s">
        <v>53</v>
      </c>
      <c r="C14" s="81">
        <v>16.920999999999999</v>
      </c>
      <c r="D14" s="95"/>
      <c r="E14" s="16"/>
    </row>
    <row r="15" spans="2:5" ht="15.5" x14ac:dyDescent="0.35">
      <c r="B15" s="96" t="s">
        <v>54</v>
      </c>
      <c r="C15" s="82">
        <v>1545.7560000000001</v>
      </c>
      <c r="D15" s="95"/>
      <c r="E15" s="16"/>
    </row>
    <row r="16" spans="2:5" ht="15.5" x14ac:dyDescent="0.35">
      <c r="B16" s="96" t="s">
        <v>55</v>
      </c>
      <c r="C16" s="82">
        <v>6581.3</v>
      </c>
      <c r="D16" s="95"/>
      <c r="E16" s="16"/>
    </row>
    <row r="17" spans="2:5" ht="15.5" x14ac:dyDescent="0.35">
      <c r="B17" s="97" t="s">
        <v>56</v>
      </c>
      <c r="C17" s="83">
        <v>1386654</v>
      </c>
      <c r="D17" s="17"/>
      <c r="E17" s="18"/>
    </row>
    <row r="18" spans="2:5" ht="23.15" customHeight="1" x14ac:dyDescent="0.35">
      <c r="B18" s="93" t="s">
        <v>57</v>
      </c>
      <c r="C18" s="81"/>
      <c r="D18" s="98"/>
      <c r="E18" s="19"/>
    </row>
    <row r="19" spans="2:5" ht="15.5" x14ac:dyDescent="0.35">
      <c r="B19" s="94" t="s">
        <v>48</v>
      </c>
      <c r="C19" s="81">
        <v>603.23900000000003</v>
      </c>
      <c r="D19" s="95"/>
      <c r="E19" s="16"/>
    </row>
    <row r="20" spans="2:5" ht="18.5" x14ac:dyDescent="0.35">
      <c r="B20" s="94" t="s">
        <v>49</v>
      </c>
      <c r="C20" s="81">
        <v>814.38800000000003</v>
      </c>
      <c r="D20" s="95"/>
      <c r="E20" s="16"/>
    </row>
    <row r="21" spans="2:5" ht="15.5" x14ac:dyDescent="0.35">
      <c r="B21" s="94" t="s">
        <v>50</v>
      </c>
      <c r="C21" s="81">
        <v>346.971</v>
      </c>
      <c r="D21" s="95"/>
      <c r="E21" s="16"/>
    </row>
    <row r="22" spans="2:5" ht="15.5" x14ac:dyDescent="0.35">
      <c r="B22" s="94" t="s">
        <v>51</v>
      </c>
      <c r="C22" s="81">
        <v>44.241</v>
      </c>
      <c r="D22" s="95"/>
      <c r="E22" s="16"/>
    </row>
    <row r="23" spans="2:5" ht="15.5" x14ac:dyDescent="0.35">
      <c r="B23" s="94" t="s">
        <v>52</v>
      </c>
      <c r="C23" s="81">
        <v>97.972999999999999</v>
      </c>
      <c r="D23" s="95"/>
      <c r="E23" s="16"/>
    </row>
    <row r="24" spans="2:5" ht="15.5" x14ac:dyDescent="0.35">
      <c r="B24" s="94" t="s">
        <v>53</v>
      </c>
      <c r="C24" s="81">
        <v>19.628</v>
      </c>
      <c r="D24" s="95"/>
      <c r="E24" s="16"/>
    </row>
    <row r="25" spans="2:5" ht="15.5" x14ac:dyDescent="0.35">
      <c r="B25" s="96" t="s">
        <v>54</v>
      </c>
      <c r="C25" s="82">
        <v>1926.44</v>
      </c>
      <c r="D25" s="95"/>
      <c r="E25" s="16"/>
    </row>
    <row r="26" spans="2:5" ht="15.5" x14ac:dyDescent="0.35">
      <c r="B26" s="96" t="s">
        <v>55</v>
      </c>
      <c r="C26" s="82">
        <v>7634.4</v>
      </c>
      <c r="D26" s="95"/>
      <c r="E26" s="16"/>
    </row>
    <row r="27" spans="2:5" ht="15.5" x14ac:dyDescent="0.35">
      <c r="B27" s="97" t="s">
        <v>56</v>
      </c>
      <c r="C27" s="83">
        <v>125075</v>
      </c>
      <c r="D27" s="17"/>
      <c r="E27" s="18"/>
    </row>
    <row r="28" spans="2:5" ht="23.9" customHeight="1" x14ac:dyDescent="0.35">
      <c r="B28" s="93" t="s">
        <v>58</v>
      </c>
      <c r="C28" s="81"/>
      <c r="D28" s="98"/>
      <c r="E28" s="19"/>
    </row>
    <row r="29" spans="2:5" ht="15.5" x14ac:dyDescent="0.35">
      <c r="B29" s="94" t="s">
        <v>48</v>
      </c>
      <c r="C29" s="81">
        <v>85.730999999999995</v>
      </c>
      <c r="D29" s="95"/>
      <c r="E29" s="16"/>
    </row>
    <row r="30" spans="2:5" ht="18.5" x14ac:dyDescent="0.35">
      <c r="B30" s="94" t="s">
        <v>49</v>
      </c>
      <c r="C30" s="81">
        <v>156.00899999999999</v>
      </c>
      <c r="D30" s="95"/>
      <c r="E30" s="16"/>
    </row>
    <row r="31" spans="2:5" ht="15.5" x14ac:dyDescent="0.35">
      <c r="B31" s="94" t="s">
        <v>50</v>
      </c>
      <c r="C31" s="81">
        <v>66.173000000000002</v>
      </c>
      <c r="D31" s="95"/>
      <c r="E31" s="16"/>
    </row>
    <row r="32" spans="2:5" ht="15.5" x14ac:dyDescent="0.35">
      <c r="B32" s="94" t="s">
        <v>51</v>
      </c>
      <c r="C32" s="81">
        <v>8.4559999999999995</v>
      </c>
      <c r="D32" s="95"/>
      <c r="E32" s="16"/>
    </row>
    <row r="33" spans="2:5" ht="15.5" x14ac:dyDescent="0.35">
      <c r="B33" s="94" t="s">
        <v>52</v>
      </c>
      <c r="C33" s="81">
        <v>18.725999999999999</v>
      </c>
      <c r="D33" s="95"/>
      <c r="E33" s="16"/>
    </row>
    <row r="34" spans="2:5" ht="15.5" x14ac:dyDescent="0.35">
      <c r="B34" s="94" t="s">
        <v>53</v>
      </c>
      <c r="C34" s="81">
        <v>3.7519999999999998</v>
      </c>
      <c r="D34" s="95"/>
      <c r="E34" s="16"/>
    </row>
    <row r="35" spans="2:5" ht="15.5" x14ac:dyDescent="0.35">
      <c r="B35" s="96" t="s">
        <v>54</v>
      </c>
      <c r="C35" s="81">
        <v>338.846</v>
      </c>
      <c r="D35" s="95"/>
      <c r="E35" s="16"/>
    </row>
    <row r="36" spans="2:5" ht="15.5" x14ac:dyDescent="0.35">
      <c r="B36" s="96" t="s">
        <v>55</v>
      </c>
      <c r="C36" s="82">
        <v>1459.2</v>
      </c>
      <c r="D36" s="95"/>
      <c r="E36" s="16"/>
    </row>
    <row r="37" spans="2:5" ht="15.5" x14ac:dyDescent="0.35">
      <c r="B37" s="97" t="s">
        <v>56</v>
      </c>
      <c r="C37" s="84">
        <v>579</v>
      </c>
      <c r="D37" s="17"/>
      <c r="E37" s="18"/>
    </row>
    <row r="38" spans="2:5" ht="23.9" customHeight="1" x14ac:dyDescent="0.35">
      <c r="B38" s="93" t="s">
        <v>59</v>
      </c>
      <c r="C38" s="81"/>
      <c r="D38" s="98"/>
      <c r="E38" s="19"/>
    </row>
    <row r="39" spans="2:5" ht="15.5" x14ac:dyDescent="0.35">
      <c r="B39" s="94" t="s">
        <v>48</v>
      </c>
      <c r="C39" s="81">
        <v>60.420999999999999</v>
      </c>
      <c r="D39" s="95"/>
      <c r="E39" s="16"/>
    </row>
    <row r="40" spans="2:5" ht="18.5" x14ac:dyDescent="0.35">
      <c r="B40" s="94" t="s">
        <v>49</v>
      </c>
      <c r="C40" s="81">
        <v>30.471</v>
      </c>
      <c r="D40" s="95"/>
      <c r="E40" s="16"/>
    </row>
    <row r="41" spans="2:5" ht="15.5" x14ac:dyDescent="0.35">
      <c r="B41" s="94" t="s">
        <v>50</v>
      </c>
      <c r="C41" s="81">
        <v>13.081</v>
      </c>
      <c r="D41" s="95"/>
      <c r="E41" s="16"/>
    </row>
    <row r="42" spans="2:5" ht="15.5" x14ac:dyDescent="0.35">
      <c r="B42" s="94" t="s">
        <v>51</v>
      </c>
      <c r="C42" s="81">
        <v>1.6579999999999999</v>
      </c>
      <c r="D42" s="95"/>
      <c r="E42" s="16"/>
    </row>
    <row r="43" spans="2:5" ht="15.5" x14ac:dyDescent="0.35">
      <c r="B43" s="94" t="s">
        <v>52</v>
      </c>
      <c r="C43" s="81">
        <v>3.6709999999999998</v>
      </c>
      <c r="D43" s="95"/>
      <c r="E43" s="16"/>
    </row>
    <row r="44" spans="2:5" ht="15.5" x14ac:dyDescent="0.35">
      <c r="B44" s="94" t="s">
        <v>53</v>
      </c>
      <c r="C44" s="81">
        <v>0.73499999999999999</v>
      </c>
      <c r="D44" s="95"/>
      <c r="E44" s="16"/>
    </row>
    <row r="45" spans="2:5" ht="15.5" x14ac:dyDescent="0.35">
      <c r="B45" s="96" t="s">
        <v>54</v>
      </c>
      <c r="C45" s="81">
        <v>110.036</v>
      </c>
      <c r="D45" s="95"/>
      <c r="E45" s="16"/>
    </row>
    <row r="46" spans="2:5" ht="15.5" x14ac:dyDescent="0.35">
      <c r="B46" s="96" t="s">
        <v>55</v>
      </c>
      <c r="C46" s="81">
        <v>286</v>
      </c>
      <c r="D46" s="95"/>
      <c r="E46" s="16"/>
    </row>
    <row r="47" spans="2:5" ht="15.5" x14ac:dyDescent="0.35">
      <c r="B47" s="97" t="s">
        <v>56</v>
      </c>
      <c r="C47" s="83">
        <v>2201</v>
      </c>
      <c r="D47" s="17"/>
      <c r="E47" s="18"/>
    </row>
    <row r="48" spans="2:5" ht="23.9" customHeight="1" x14ac:dyDescent="0.35">
      <c r="B48" s="93" t="s">
        <v>60</v>
      </c>
      <c r="C48" s="81"/>
      <c r="D48" s="89"/>
      <c r="E48" s="20"/>
    </row>
    <row r="49" spans="2:5" ht="15.5" x14ac:dyDescent="0.35">
      <c r="B49" s="94" t="s">
        <v>48</v>
      </c>
      <c r="C49" s="81">
        <v>2.0169999999999999</v>
      </c>
      <c r="D49" s="95"/>
      <c r="E49" s="16"/>
    </row>
    <row r="50" spans="2:5" ht="18.5" x14ac:dyDescent="0.35">
      <c r="B50" s="94" t="s">
        <v>49</v>
      </c>
      <c r="C50" s="81">
        <v>2.4649999999999999</v>
      </c>
      <c r="D50" s="95"/>
      <c r="E50" s="16"/>
    </row>
    <row r="51" spans="2:5" ht="15.5" x14ac:dyDescent="0.35">
      <c r="B51" s="94" t="s">
        <v>50</v>
      </c>
      <c r="C51" s="81">
        <v>1.054</v>
      </c>
      <c r="D51" s="95"/>
      <c r="E51" s="16"/>
    </row>
    <row r="52" spans="2:5" ht="15.5" x14ac:dyDescent="0.35">
      <c r="B52" s="94" t="s">
        <v>51</v>
      </c>
      <c r="C52" s="81">
        <v>0.13400000000000001</v>
      </c>
      <c r="D52" s="95"/>
      <c r="E52" s="16"/>
    </row>
    <row r="53" spans="2:5" ht="15.5" x14ac:dyDescent="0.35">
      <c r="B53" s="94" t="s">
        <v>52</v>
      </c>
      <c r="C53" s="81">
        <v>0.29699999999999999</v>
      </c>
      <c r="D53" s="95"/>
      <c r="E53" s="16"/>
    </row>
    <row r="54" spans="2:5" ht="15.5" x14ac:dyDescent="0.35">
      <c r="B54" s="94" t="s">
        <v>53</v>
      </c>
      <c r="C54" s="81">
        <v>5.8999999999999997E-2</v>
      </c>
      <c r="D54" s="95"/>
      <c r="E54" s="16"/>
    </row>
    <row r="55" spans="2:5" ht="15.5" x14ac:dyDescent="0.35">
      <c r="B55" s="96" t="s">
        <v>54</v>
      </c>
      <c r="C55" s="81">
        <v>6.0259999999999998</v>
      </c>
      <c r="D55" s="95"/>
      <c r="E55" s="16"/>
    </row>
    <row r="56" spans="2:5" ht="15.5" x14ac:dyDescent="0.35">
      <c r="B56" s="96" t="s">
        <v>55</v>
      </c>
      <c r="C56" s="81">
        <v>23.1</v>
      </c>
      <c r="D56" s="95"/>
      <c r="E56" s="16"/>
    </row>
    <row r="57" spans="2:5" ht="15.5" x14ac:dyDescent="0.35">
      <c r="B57" s="97" t="s">
        <v>56</v>
      </c>
      <c r="C57" s="83">
        <v>1082</v>
      </c>
      <c r="D57" s="17"/>
      <c r="E57" s="18"/>
    </row>
    <row r="58" spans="2:5" ht="23.9" customHeight="1" x14ac:dyDescent="0.35">
      <c r="B58" s="93" t="s">
        <v>61</v>
      </c>
      <c r="C58" s="81"/>
      <c r="D58" s="95"/>
      <c r="E58" s="16"/>
    </row>
    <row r="59" spans="2:5" ht="15.5" x14ac:dyDescent="0.35">
      <c r="B59" s="94" t="s">
        <v>48</v>
      </c>
      <c r="C59" s="81">
        <v>2.258</v>
      </c>
      <c r="D59" s="95"/>
      <c r="E59" s="16"/>
    </row>
    <row r="60" spans="2:5" ht="18.5" x14ac:dyDescent="0.35">
      <c r="B60" s="94" t="s">
        <v>49</v>
      </c>
      <c r="C60" s="81">
        <v>4.0860000000000003</v>
      </c>
      <c r="D60" s="95"/>
      <c r="E60" s="16"/>
    </row>
    <row r="61" spans="2:5" ht="15.5" x14ac:dyDescent="0.35">
      <c r="B61" s="94" t="s">
        <v>50</v>
      </c>
      <c r="C61" s="81">
        <v>1.7390000000000001</v>
      </c>
      <c r="D61" s="95"/>
      <c r="E61" s="16"/>
    </row>
    <row r="62" spans="2:5" ht="15.5" x14ac:dyDescent="0.35">
      <c r="B62" s="94" t="s">
        <v>51</v>
      </c>
      <c r="C62" s="81">
        <v>0.222</v>
      </c>
      <c r="D62" s="95"/>
      <c r="E62" s="16"/>
    </row>
    <row r="63" spans="2:5" ht="15.5" x14ac:dyDescent="0.35">
      <c r="B63" s="94" t="s">
        <v>52</v>
      </c>
      <c r="C63" s="81">
        <v>0.49099999999999999</v>
      </c>
      <c r="D63" s="95"/>
      <c r="E63" s="16"/>
    </row>
    <row r="64" spans="2:5" ht="15.5" x14ac:dyDescent="0.35">
      <c r="B64" s="94" t="s">
        <v>53</v>
      </c>
      <c r="C64" s="81">
        <v>9.8000000000000004E-2</v>
      </c>
      <c r="D64" s="95"/>
      <c r="E64" s="16"/>
    </row>
    <row r="65" spans="2:16" ht="15.5" x14ac:dyDescent="0.35">
      <c r="B65" s="96" t="s">
        <v>54</v>
      </c>
      <c r="C65" s="81">
        <v>8.8949999999999996</v>
      </c>
      <c r="D65" s="95"/>
      <c r="E65" s="16"/>
    </row>
    <row r="66" spans="2:16" ht="15.5" x14ac:dyDescent="0.35">
      <c r="B66" s="96" t="s">
        <v>55</v>
      </c>
      <c r="C66" s="81">
        <v>38.299999999999997</v>
      </c>
      <c r="D66" s="95"/>
      <c r="E66" s="16"/>
    </row>
    <row r="67" spans="2:16" ht="15.5" x14ac:dyDescent="0.35">
      <c r="B67" s="97" t="s">
        <v>56</v>
      </c>
      <c r="C67" s="84">
        <v>2</v>
      </c>
      <c r="D67" s="17"/>
      <c r="E67" s="18"/>
    </row>
    <row r="68" spans="2:16" ht="23.9" customHeight="1" x14ac:dyDescent="0.35">
      <c r="B68" s="93" t="s">
        <v>62</v>
      </c>
      <c r="C68" s="81"/>
      <c r="D68" s="99"/>
      <c r="E68" s="21"/>
    </row>
    <row r="69" spans="2:16" ht="15.5" x14ac:dyDescent="0.35">
      <c r="B69" s="100" t="s">
        <v>48</v>
      </c>
      <c r="C69" s="82">
        <v>1160.1479999999999</v>
      </c>
      <c r="D69" s="101"/>
      <c r="E69" s="102"/>
    </row>
    <row r="70" spans="2:16" ht="17.5" x14ac:dyDescent="0.35">
      <c r="B70" s="100" t="s">
        <v>63</v>
      </c>
      <c r="C70" s="82">
        <v>1710.96</v>
      </c>
      <c r="D70" s="101"/>
      <c r="E70" s="102"/>
      <c r="P70" s="38"/>
    </row>
    <row r="71" spans="2:16" ht="15.5" x14ac:dyDescent="0.35">
      <c r="B71" s="100" t="s">
        <v>50</v>
      </c>
      <c r="C71" s="81">
        <v>725.75300000000004</v>
      </c>
      <c r="D71" s="101"/>
      <c r="E71" s="102"/>
    </row>
    <row r="72" spans="2:16" ht="15.5" x14ac:dyDescent="0.35">
      <c r="B72" s="100" t="s">
        <v>51</v>
      </c>
      <c r="C72" s="81">
        <v>92.849000000000004</v>
      </c>
      <c r="D72" s="101"/>
      <c r="E72" s="102"/>
    </row>
    <row r="73" spans="2:16" ht="15.5" x14ac:dyDescent="0.35">
      <c r="B73" s="100" t="s">
        <v>52</v>
      </c>
      <c r="C73" s="81">
        <v>205.614</v>
      </c>
      <c r="D73" s="101"/>
      <c r="E73" s="102"/>
    </row>
    <row r="74" spans="2:16" ht="15.5" x14ac:dyDescent="0.35">
      <c r="B74" s="100" t="s">
        <v>53</v>
      </c>
      <c r="C74" s="81">
        <v>41.194000000000003</v>
      </c>
      <c r="D74" s="101"/>
      <c r="E74" s="102"/>
    </row>
    <row r="75" spans="2:16" ht="15.5" x14ac:dyDescent="0.35">
      <c r="B75" s="93" t="s">
        <v>64</v>
      </c>
      <c r="C75" s="82">
        <v>3936</v>
      </c>
      <c r="D75" s="101"/>
      <c r="E75" s="102"/>
    </row>
    <row r="76" spans="2:16" ht="15.5" x14ac:dyDescent="0.35">
      <c r="B76" s="93" t="s">
        <v>55</v>
      </c>
      <c r="C76" s="82">
        <v>16022.3</v>
      </c>
      <c r="D76" s="101"/>
      <c r="E76" s="102"/>
    </row>
    <row r="77" spans="2:16" ht="15.5" x14ac:dyDescent="0.35">
      <c r="B77" s="103" t="s">
        <v>56</v>
      </c>
      <c r="C77" s="85">
        <v>1515593</v>
      </c>
      <c r="D77" s="17"/>
      <c r="E77" s="18"/>
    </row>
    <row r="78" spans="2:16" ht="15.5" x14ac:dyDescent="0.35">
      <c r="B78" s="93"/>
      <c r="C78" s="111"/>
      <c r="D78" s="112"/>
      <c r="E78" s="113"/>
    </row>
    <row r="79" spans="2:16" ht="15.5" x14ac:dyDescent="0.35">
      <c r="B79" s="104" t="s">
        <v>65</v>
      </c>
      <c r="C79" s="86">
        <v>18056.8</v>
      </c>
      <c r="D79" s="105"/>
      <c r="E79" s="106"/>
    </row>
    <row r="80" spans="2:16" ht="15.5" x14ac:dyDescent="0.35">
      <c r="B80" s="104" t="s">
        <v>66</v>
      </c>
      <c r="C80" s="87">
        <v>1710.96</v>
      </c>
      <c r="D80" s="105"/>
      <c r="E80" s="106"/>
    </row>
    <row r="81" spans="2:5" ht="15.5" x14ac:dyDescent="0.35">
      <c r="B81" s="104" t="s">
        <v>67</v>
      </c>
      <c r="C81" s="88">
        <v>725.75300000000004</v>
      </c>
      <c r="D81" s="105"/>
      <c r="E81" s="106"/>
    </row>
    <row r="82" spans="2:5" ht="15.5" x14ac:dyDescent="0.35">
      <c r="B82" s="104" t="s">
        <v>68</v>
      </c>
      <c r="C82" s="88">
        <v>93.591999999999999</v>
      </c>
      <c r="D82" s="105"/>
      <c r="E82" s="106"/>
    </row>
    <row r="83" spans="2:5" ht="15.5" x14ac:dyDescent="0.35">
      <c r="B83" s="104" t="s">
        <v>69</v>
      </c>
      <c r="C83" s="88">
        <v>207.35900000000001</v>
      </c>
      <c r="E83" s="107"/>
    </row>
    <row r="84" spans="2:5" ht="15.5" x14ac:dyDescent="0.35">
      <c r="B84" s="177" t="s">
        <v>53</v>
      </c>
      <c r="C84" s="88">
        <v>41.194000000000003</v>
      </c>
      <c r="E84" s="107"/>
    </row>
    <row r="85" spans="2:5" ht="15.5" x14ac:dyDescent="0.35">
      <c r="B85" s="104" t="s">
        <v>70</v>
      </c>
      <c r="C85" s="88">
        <v>22.85</v>
      </c>
      <c r="E85" s="107"/>
    </row>
    <row r="86" spans="2:5" ht="16" thickBot="1" x14ac:dyDescent="0.4">
      <c r="B86" s="108" t="s">
        <v>71</v>
      </c>
      <c r="C86" s="109">
        <v>74.88</v>
      </c>
      <c r="D86" s="92"/>
      <c r="E86" s="1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5E53B-642F-4B61-8B6F-80F079B6A166}">
  <dimension ref="B2:S22"/>
  <sheetViews>
    <sheetView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13" sqref="H13"/>
    </sheetView>
  </sheetViews>
  <sheetFormatPr defaultColWidth="8.7265625" defaultRowHeight="12.5" outlineLevelCol="1" x14ac:dyDescent="0.25"/>
  <cols>
    <col min="1" max="1" width="2.7265625" style="22" customWidth="1"/>
    <col min="2" max="2" width="54.453125" style="22" customWidth="1"/>
    <col min="3" max="3" width="13.1796875" style="22" customWidth="1" outlineLevel="1"/>
    <col min="4" max="8" width="12.1796875" style="22" customWidth="1" outlineLevel="1"/>
    <col min="9" max="9" width="12.81640625" style="22" customWidth="1" outlineLevel="1"/>
    <col min="10" max="10" width="14" style="22" customWidth="1" outlineLevel="1"/>
    <col min="11" max="11" width="15" style="22" customWidth="1" outlineLevel="1"/>
    <col min="12" max="13" width="12.1796875" style="22" customWidth="1" outlineLevel="1"/>
    <col min="14" max="14" width="17.453125" style="22" customWidth="1" outlineLevel="1"/>
    <col min="15" max="15" width="15" style="22" customWidth="1"/>
    <col min="16" max="16" width="13.26953125" style="163" customWidth="1"/>
    <col min="17" max="17" width="14.7265625" style="22" customWidth="1"/>
    <col min="18" max="19" width="13.26953125" style="22" customWidth="1"/>
    <col min="20" max="16384" width="8.7265625" style="22"/>
  </cols>
  <sheetData>
    <row r="2" spans="2:19" ht="13" thickBot="1" x14ac:dyDescent="0.3">
      <c r="O2" s="23"/>
      <c r="P2" s="154"/>
      <c r="Q2" s="23"/>
      <c r="R2" s="23"/>
      <c r="S2" s="23"/>
    </row>
    <row r="3" spans="2:19" ht="26" x14ac:dyDescent="0.3">
      <c r="B3" s="24" t="s">
        <v>110</v>
      </c>
      <c r="C3" s="65">
        <v>45474</v>
      </c>
      <c r="D3" s="65">
        <v>45505</v>
      </c>
      <c r="E3" s="65">
        <v>45536</v>
      </c>
      <c r="F3" s="65">
        <v>45566</v>
      </c>
      <c r="G3" s="65">
        <v>45597</v>
      </c>
      <c r="H3" s="65">
        <v>45627</v>
      </c>
      <c r="I3" s="65">
        <v>45658</v>
      </c>
      <c r="J3" s="65">
        <v>45689</v>
      </c>
      <c r="K3" s="65">
        <v>45717</v>
      </c>
      <c r="L3" s="65">
        <v>45748</v>
      </c>
      <c r="M3" s="65">
        <v>45778</v>
      </c>
      <c r="N3" s="65">
        <v>45809</v>
      </c>
      <c r="O3" s="65" t="s">
        <v>72</v>
      </c>
      <c r="P3" s="65" t="s">
        <v>73</v>
      </c>
      <c r="Q3" s="69" t="s">
        <v>74</v>
      </c>
      <c r="R3" s="65" t="s">
        <v>75</v>
      </c>
      <c r="S3" s="66" t="s">
        <v>76</v>
      </c>
    </row>
    <row r="4" spans="2:19" ht="13" x14ac:dyDescent="0.25">
      <c r="B4" s="70" t="s">
        <v>77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6"/>
    </row>
    <row r="5" spans="2:19" ht="93.4" customHeight="1" x14ac:dyDescent="0.25">
      <c r="B5" s="71" t="s">
        <v>78</v>
      </c>
      <c r="C5" s="134">
        <v>4981136.5600000005</v>
      </c>
      <c r="D5" s="134">
        <v>4500985.51</v>
      </c>
      <c r="E5" s="134">
        <v>4071087.33</v>
      </c>
      <c r="F5" s="134">
        <v>4131229.61</v>
      </c>
      <c r="G5" s="134">
        <v>4295944.8</v>
      </c>
      <c r="H5" s="134">
        <v>4282190.37</v>
      </c>
      <c r="I5" s="153">
        <v>3823738.1099999994</v>
      </c>
      <c r="J5" s="134">
        <v>3898866.75</v>
      </c>
      <c r="K5" s="134">
        <v>2792174.5999999996</v>
      </c>
      <c r="L5" s="135">
        <v>2681504.9200000004</v>
      </c>
      <c r="M5" s="135">
        <v>3945885.8560000011</v>
      </c>
      <c r="N5" s="135">
        <v>3945885.8560000011</v>
      </c>
      <c r="O5" s="136">
        <v>47350630.272000007</v>
      </c>
      <c r="P5" s="155" t="s">
        <v>76</v>
      </c>
      <c r="Q5" s="68">
        <v>33008634.83200001</v>
      </c>
      <c r="R5" s="68">
        <v>0</v>
      </c>
      <c r="S5" s="142">
        <v>14341995.439999999</v>
      </c>
    </row>
    <row r="6" spans="2:19" ht="13" x14ac:dyDescent="0.25">
      <c r="B6" s="71" t="s">
        <v>79</v>
      </c>
      <c r="C6" s="137">
        <v>604</v>
      </c>
      <c r="D6" s="137">
        <v>36004.25</v>
      </c>
      <c r="E6" s="137">
        <v>0</v>
      </c>
      <c r="F6" s="137">
        <v>12932.31</v>
      </c>
      <c r="G6" s="137">
        <v>66141.81</v>
      </c>
      <c r="H6" s="137">
        <v>1197.68</v>
      </c>
      <c r="I6" s="137">
        <v>0</v>
      </c>
      <c r="J6" s="137">
        <v>0</v>
      </c>
      <c r="K6" s="137">
        <v>0</v>
      </c>
      <c r="L6" s="138">
        <v>71906.429999999993</v>
      </c>
      <c r="M6" s="138">
        <v>18878.647999999997</v>
      </c>
      <c r="N6" s="138">
        <v>18878.647999999997</v>
      </c>
      <c r="O6" s="136">
        <v>226543.77599999995</v>
      </c>
      <c r="P6" s="156" t="s">
        <v>76</v>
      </c>
      <c r="Q6" s="68">
        <v>0</v>
      </c>
      <c r="R6" s="68">
        <v>0</v>
      </c>
      <c r="S6" s="72">
        <v>226543.77599999995</v>
      </c>
    </row>
    <row r="7" spans="2:19" ht="25" x14ac:dyDescent="0.25">
      <c r="B7" s="71" t="s">
        <v>80</v>
      </c>
      <c r="C7" s="137">
        <v>766000</v>
      </c>
      <c r="D7" s="137">
        <v>432831.6</v>
      </c>
      <c r="E7" s="137">
        <v>200000</v>
      </c>
      <c r="F7" s="137">
        <v>283000</v>
      </c>
      <c r="G7" s="137">
        <v>27645.8</v>
      </c>
      <c r="H7" s="137">
        <v>1286565</v>
      </c>
      <c r="I7" s="137">
        <v>0</v>
      </c>
      <c r="J7" s="137">
        <v>0</v>
      </c>
      <c r="K7" s="137">
        <v>2482918.15</v>
      </c>
      <c r="L7" s="138">
        <v>0</v>
      </c>
      <c r="M7" s="138">
        <v>547896.05500000005</v>
      </c>
      <c r="N7" s="138">
        <v>547896.05500000005</v>
      </c>
      <c r="O7" s="136">
        <v>6574752.6600000001</v>
      </c>
      <c r="P7" s="157" t="s">
        <v>74</v>
      </c>
      <c r="Q7" s="68">
        <v>6574752.6600000001</v>
      </c>
      <c r="R7" s="68">
        <v>0</v>
      </c>
      <c r="S7" s="72">
        <v>0</v>
      </c>
    </row>
    <row r="8" spans="2:19" ht="13" x14ac:dyDescent="0.25">
      <c r="B8" s="71" t="s">
        <v>81</v>
      </c>
      <c r="C8" s="137">
        <v>0</v>
      </c>
      <c r="D8" s="137">
        <v>0</v>
      </c>
      <c r="E8" s="137">
        <v>0</v>
      </c>
      <c r="F8" s="137">
        <v>0</v>
      </c>
      <c r="G8" s="143">
        <v>0</v>
      </c>
      <c r="H8" s="137">
        <v>0</v>
      </c>
      <c r="I8" s="137">
        <v>0</v>
      </c>
      <c r="J8" s="137">
        <v>0</v>
      </c>
      <c r="K8" s="137">
        <v>0</v>
      </c>
      <c r="L8" s="138">
        <v>4.8099999999999996</v>
      </c>
      <c r="M8" s="138">
        <v>0.48099999999999998</v>
      </c>
      <c r="N8" s="138">
        <v>0.48099999999999998</v>
      </c>
      <c r="O8" s="136">
        <v>5.7719999999999994</v>
      </c>
      <c r="P8" s="156" t="s">
        <v>75</v>
      </c>
      <c r="Q8" s="68">
        <v>0</v>
      </c>
      <c r="R8" s="141">
        <v>5.7719999999999994</v>
      </c>
      <c r="S8" s="72">
        <v>0</v>
      </c>
    </row>
    <row r="9" spans="2:19" ht="13" x14ac:dyDescent="0.25">
      <c r="B9" s="71" t="s">
        <v>82</v>
      </c>
      <c r="C9" s="137">
        <v>7104.74</v>
      </c>
      <c r="D9" s="137">
        <v>9153.41</v>
      </c>
      <c r="E9" s="137">
        <v>382638.72</v>
      </c>
      <c r="F9" s="137">
        <v>5716.32</v>
      </c>
      <c r="G9" s="143">
        <v>656629</v>
      </c>
      <c r="H9" s="137">
        <v>43155.990000000005</v>
      </c>
      <c r="I9" s="137">
        <v>9749.2399999999907</v>
      </c>
      <c r="J9" s="137">
        <v>20036.38</v>
      </c>
      <c r="K9" s="137">
        <v>10691.41</v>
      </c>
      <c r="L9" s="138">
        <v>32040</v>
      </c>
      <c r="M9" s="138">
        <v>117691.52099999998</v>
      </c>
      <c r="N9" s="138">
        <v>117691.52099999998</v>
      </c>
      <c r="O9" s="136">
        <v>1412298.2519999996</v>
      </c>
      <c r="P9" s="156" t="s">
        <v>76</v>
      </c>
      <c r="Q9" s="68">
        <v>0</v>
      </c>
      <c r="R9" s="68">
        <v>0</v>
      </c>
      <c r="S9" s="150">
        <v>1412298.2519999996</v>
      </c>
    </row>
    <row r="10" spans="2:19" ht="13" x14ac:dyDescent="0.25">
      <c r="B10" s="73" t="s">
        <v>83</v>
      </c>
      <c r="C10" s="29">
        <f t="shared" ref="C10:N10" si="0">SUM(C5:C9)</f>
        <v>5754845.3000000007</v>
      </c>
      <c r="D10" s="29">
        <f t="shared" si="0"/>
        <v>4978974.7699999996</v>
      </c>
      <c r="E10" s="29">
        <f t="shared" si="0"/>
        <v>4653726.05</v>
      </c>
      <c r="F10" s="29">
        <f t="shared" si="0"/>
        <v>4432878.24</v>
      </c>
      <c r="G10" s="29">
        <f t="shared" si="0"/>
        <v>5046361.4099999992</v>
      </c>
      <c r="H10" s="29">
        <f t="shared" si="0"/>
        <v>5613109.04</v>
      </c>
      <c r="I10" s="29">
        <f t="shared" si="0"/>
        <v>3833487.3499999996</v>
      </c>
      <c r="J10" s="29">
        <f t="shared" si="0"/>
        <v>3918903.13</v>
      </c>
      <c r="K10" s="29">
        <f t="shared" si="0"/>
        <v>5285784.16</v>
      </c>
      <c r="L10" s="29">
        <f t="shared" ref="L10" si="1">SUM(L5:L9)</f>
        <v>2785456.1600000006</v>
      </c>
      <c r="M10" s="29">
        <f t="shared" si="0"/>
        <v>4630352.5610000007</v>
      </c>
      <c r="N10" s="29">
        <f t="shared" si="0"/>
        <v>4630352.5610000007</v>
      </c>
      <c r="O10" s="61">
        <v>55564230.732000001</v>
      </c>
      <c r="P10" s="158"/>
      <c r="Q10" s="27"/>
      <c r="R10" s="27"/>
      <c r="S10" s="184"/>
    </row>
    <row r="11" spans="2:19" ht="13" x14ac:dyDescent="0.25">
      <c r="B11" s="74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3" t="s">
        <v>84</v>
      </c>
      <c r="P11" s="159"/>
      <c r="Q11" s="27"/>
      <c r="R11" s="27"/>
      <c r="S11" s="151"/>
    </row>
    <row r="12" spans="2:19" ht="13" x14ac:dyDescent="0.25">
      <c r="B12" s="70" t="s">
        <v>85</v>
      </c>
      <c r="C12" s="25" t="s">
        <v>84</v>
      </c>
      <c r="D12" s="25" t="s">
        <v>84</v>
      </c>
      <c r="E12" s="25" t="s">
        <v>84</v>
      </c>
      <c r="F12" s="25" t="s">
        <v>84</v>
      </c>
      <c r="G12" s="25" t="s">
        <v>84</v>
      </c>
      <c r="H12" s="25" t="s">
        <v>84</v>
      </c>
      <c r="I12" s="25" t="s">
        <v>84</v>
      </c>
      <c r="J12" s="25"/>
      <c r="K12" s="25" t="s">
        <v>84</v>
      </c>
      <c r="L12" s="25" t="s">
        <v>84</v>
      </c>
      <c r="M12" s="25" t="s">
        <v>84</v>
      </c>
      <c r="N12" s="25" t="s">
        <v>84</v>
      </c>
      <c r="O12" s="64" t="s">
        <v>84</v>
      </c>
      <c r="P12" s="160"/>
      <c r="Q12" s="27"/>
      <c r="R12" s="27"/>
      <c r="S12" s="151"/>
    </row>
    <row r="13" spans="2:19" ht="253.9" customHeight="1" x14ac:dyDescent="0.25">
      <c r="B13" s="71" t="s">
        <v>86</v>
      </c>
      <c r="C13" s="137">
        <v>1879071.22</v>
      </c>
      <c r="D13" s="137">
        <v>1358381.69</v>
      </c>
      <c r="E13" s="137">
        <v>1522034.86</v>
      </c>
      <c r="F13" s="137">
        <v>1678187.67</v>
      </c>
      <c r="G13" s="137">
        <v>1820071.01</v>
      </c>
      <c r="H13" s="137">
        <v>1957088.88</v>
      </c>
      <c r="I13" s="137">
        <v>1872905.7</v>
      </c>
      <c r="J13" s="137">
        <v>1635396.34</v>
      </c>
      <c r="K13" s="137">
        <v>1927122.41</v>
      </c>
      <c r="L13" s="138">
        <v>1461137.04</v>
      </c>
      <c r="M13" s="138">
        <v>1711139.682</v>
      </c>
      <c r="N13" s="138">
        <v>1711139.682</v>
      </c>
      <c r="O13" s="139">
        <v>20533676.184</v>
      </c>
      <c r="P13" s="161" t="s">
        <v>87</v>
      </c>
      <c r="Q13" s="168">
        <v>11715983.184</v>
      </c>
      <c r="R13" s="141">
        <v>0</v>
      </c>
      <c r="S13" s="142">
        <v>8817693</v>
      </c>
    </row>
    <row r="14" spans="2:19" ht="75" x14ac:dyDescent="0.25">
      <c r="B14" s="71" t="s">
        <v>88</v>
      </c>
      <c r="C14" s="137">
        <v>1312932.98</v>
      </c>
      <c r="D14" s="137">
        <v>1070470.78</v>
      </c>
      <c r="E14" s="137">
        <v>2466170.6199999899</v>
      </c>
      <c r="F14" s="137">
        <v>1761807.5700000003</v>
      </c>
      <c r="G14" s="137">
        <v>1667572.4300000002</v>
      </c>
      <c r="H14" s="137">
        <v>1486507.79</v>
      </c>
      <c r="I14" s="137">
        <v>-4553489.13</v>
      </c>
      <c r="J14" s="137">
        <v>1750594.96</v>
      </c>
      <c r="K14" s="137">
        <v>1710537.7399999998</v>
      </c>
      <c r="L14" s="138">
        <v>1599557.04</v>
      </c>
      <c r="M14" s="138">
        <v>-972733.72000000102</v>
      </c>
      <c r="N14" s="138">
        <v>-972733.72000000102</v>
      </c>
      <c r="O14" s="139">
        <v>8327195.3399999887</v>
      </c>
      <c r="P14" s="161" t="s">
        <v>89</v>
      </c>
      <c r="Q14" s="141">
        <v>0</v>
      </c>
      <c r="R14" s="141">
        <v>0</v>
      </c>
      <c r="S14" s="150">
        <v>8327195.3399999887</v>
      </c>
    </row>
    <row r="15" spans="2:19" ht="13" x14ac:dyDescent="0.25">
      <c r="B15" s="71" t="s">
        <v>90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137">
        <v>0</v>
      </c>
      <c r="J15" s="137">
        <v>0</v>
      </c>
      <c r="K15" s="137">
        <v>0</v>
      </c>
      <c r="L15" s="138">
        <v>0</v>
      </c>
      <c r="M15" s="138">
        <v>0</v>
      </c>
      <c r="N15" s="138">
        <v>0</v>
      </c>
      <c r="O15" s="139">
        <v>0</v>
      </c>
      <c r="P15" s="162" t="s">
        <v>76</v>
      </c>
      <c r="Q15" s="141">
        <v>0</v>
      </c>
      <c r="R15" s="141">
        <v>0</v>
      </c>
      <c r="S15" s="141">
        <v>0</v>
      </c>
    </row>
    <row r="16" spans="2:19" ht="14" x14ac:dyDescent="0.25">
      <c r="B16" s="71" t="s">
        <v>91</v>
      </c>
      <c r="C16" s="140">
        <v>2297.9899999999998</v>
      </c>
      <c r="D16" s="140">
        <v>-1500</v>
      </c>
      <c r="E16" s="140">
        <v>-6500</v>
      </c>
      <c r="F16" s="140">
        <v>-8425</v>
      </c>
      <c r="G16" s="140">
        <v>1500</v>
      </c>
      <c r="H16" s="140">
        <v>-1500</v>
      </c>
      <c r="I16" s="140">
        <v>0</v>
      </c>
      <c r="J16" s="140">
        <v>-290</v>
      </c>
      <c r="K16" s="140">
        <v>-1500</v>
      </c>
      <c r="L16" s="152">
        <v>-1500</v>
      </c>
      <c r="M16" s="152">
        <v>-1741.7010000000002</v>
      </c>
      <c r="N16" s="152">
        <v>-1741.7010000000002</v>
      </c>
      <c r="O16" s="139">
        <v>-20900.412000000004</v>
      </c>
      <c r="P16" s="156" t="s">
        <v>76</v>
      </c>
      <c r="Q16" s="68">
        <v>0</v>
      </c>
      <c r="R16" s="68">
        <v>0</v>
      </c>
      <c r="S16" s="72">
        <v>-20900.412000000004</v>
      </c>
    </row>
    <row r="17" spans="2:19" ht="13" x14ac:dyDescent="0.25">
      <c r="B17" s="73" t="s">
        <v>92</v>
      </c>
      <c r="C17" s="29">
        <f t="shared" ref="C17:N17" si="2">SUM(C13:C16)</f>
        <v>3194302.1900000004</v>
      </c>
      <c r="D17" s="29">
        <f t="shared" si="2"/>
        <v>2427352.4699999997</v>
      </c>
      <c r="E17" s="29">
        <f t="shared" si="2"/>
        <v>3981705.4799999902</v>
      </c>
      <c r="F17" s="29">
        <f t="shared" si="2"/>
        <v>3431570.24</v>
      </c>
      <c r="G17" s="29">
        <f t="shared" si="2"/>
        <v>3489143.4400000004</v>
      </c>
      <c r="H17" s="29">
        <f t="shared" si="2"/>
        <v>3442096.67</v>
      </c>
      <c r="I17" s="29">
        <f t="shared" si="2"/>
        <v>-2680583.4299999997</v>
      </c>
      <c r="J17" s="29">
        <f t="shared" si="2"/>
        <v>3385701.3</v>
      </c>
      <c r="K17" s="29">
        <f>SUM(K13:K16)</f>
        <v>3636160.1499999994</v>
      </c>
      <c r="L17" s="29">
        <f t="shared" si="2"/>
        <v>3059194.08</v>
      </c>
      <c r="M17" s="29">
        <f t="shared" si="2"/>
        <v>736664.26099999901</v>
      </c>
      <c r="N17" s="29">
        <f t="shared" si="2"/>
        <v>736664.26099999901</v>
      </c>
      <c r="O17" s="61">
        <v>28839971.111999989</v>
      </c>
      <c r="P17" s="67"/>
      <c r="Q17" s="29"/>
      <c r="R17" s="29"/>
      <c r="S17" s="75"/>
    </row>
    <row r="18" spans="2:19" ht="13.5" thickBot="1" x14ac:dyDescent="0.3">
      <c r="B18" s="76" t="s">
        <v>93</v>
      </c>
      <c r="C18" s="30">
        <f t="shared" ref="C18:N18" si="3">SUM(C10+C17)</f>
        <v>8949147.4900000021</v>
      </c>
      <c r="D18" s="30">
        <f t="shared" si="3"/>
        <v>7406327.2399999993</v>
      </c>
      <c r="E18" s="30">
        <f t="shared" si="3"/>
        <v>8635431.52999999</v>
      </c>
      <c r="F18" s="30">
        <f t="shared" si="3"/>
        <v>7864448.4800000004</v>
      </c>
      <c r="G18" s="30">
        <f t="shared" si="3"/>
        <v>8535504.8499999996</v>
      </c>
      <c r="H18" s="30">
        <f t="shared" si="3"/>
        <v>9055205.7100000009</v>
      </c>
      <c r="I18" s="30">
        <f t="shared" si="3"/>
        <v>1152903.92</v>
      </c>
      <c r="J18" s="30">
        <f t="shared" si="3"/>
        <v>7304604.4299999997</v>
      </c>
      <c r="K18" s="30">
        <f t="shared" si="3"/>
        <v>8921944.3099999987</v>
      </c>
      <c r="L18" s="30">
        <f>SUM(L10+L17)</f>
        <v>5844650.2400000002</v>
      </c>
      <c r="M18" s="30">
        <f t="shared" si="3"/>
        <v>5367016.8219999997</v>
      </c>
      <c r="N18" s="30">
        <f t="shared" si="3"/>
        <v>5367016.8219999997</v>
      </c>
      <c r="O18" s="30">
        <v>84404201.843999982</v>
      </c>
      <c r="P18" s="30"/>
      <c r="Q18" s="30">
        <v>51299370.676000014</v>
      </c>
      <c r="R18" s="30">
        <v>5.7719999999999994</v>
      </c>
      <c r="S18" s="77">
        <v>33104825.39599999</v>
      </c>
    </row>
    <row r="22" spans="2:19" x14ac:dyDescent="0.25">
      <c r="H22" s="144"/>
      <c r="I22" s="14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6A1F0-E72D-42E2-B5E0-368631484450}">
  <dimension ref="C2:Z9"/>
  <sheetViews>
    <sheetView showGridLines="0" zoomScaleNormal="100" workbookViewId="0">
      <selection activeCell="E26" sqref="E26"/>
    </sheetView>
  </sheetViews>
  <sheetFormatPr defaultRowHeight="14.5" x14ac:dyDescent="0.35"/>
  <cols>
    <col min="2" max="2" width="25.54296875" customWidth="1"/>
    <col min="3" max="3" width="30.54296875" bestFit="1" customWidth="1"/>
    <col min="4" max="4" width="32.453125" customWidth="1"/>
    <col min="5" max="5" width="37.26953125" customWidth="1"/>
    <col min="6" max="7" width="16.54296875" customWidth="1"/>
    <col min="8" max="8" width="12.26953125" customWidth="1"/>
    <col min="9" max="16" width="15" hidden="1" customWidth="1"/>
    <col min="17" max="17" width="14" bestFit="1" customWidth="1" collapsed="1"/>
    <col min="18" max="18" width="14" hidden="1" customWidth="1"/>
    <col min="19" max="20" width="12.26953125" hidden="1" customWidth="1"/>
    <col min="21" max="21" width="11.7265625" hidden="1" customWidth="1"/>
    <col min="22" max="23" width="12.7265625" hidden="1" customWidth="1"/>
    <col min="24" max="24" width="14" hidden="1" customWidth="1"/>
    <col min="25" max="25" width="10.26953125" hidden="1" customWidth="1"/>
    <col min="26" max="26" width="12.7265625" bestFit="1" customWidth="1" collapsed="1"/>
    <col min="27" max="27" width="14" customWidth="1"/>
    <col min="28" max="29" width="12.26953125" customWidth="1"/>
    <col min="30" max="31" width="11.7265625" customWidth="1"/>
    <col min="32" max="33" width="14" customWidth="1"/>
    <col min="34" max="34" width="11.26953125" customWidth="1"/>
    <col min="35" max="35" width="14" bestFit="1" customWidth="1"/>
  </cols>
  <sheetData>
    <row r="2" spans="3:5" ht="15" thickBot="1" x14ac:dyDescent="0.4">
      <c r="D2" s="79"/>
    </row>
    <row r="3" spans="3:5" x14ac:dyDescent="0.35">
      <c r="C3" s="117" t="s">
        <v>94</v>
      </c>
      <c r="D3" s="118" t="s">
        <v>95</v>
      </c>
      <c r="E3" s="146" t="s">
        <v>3</v>
      </c>
    </row>
    <row r="4" spans="3:5" x14ac:dyDescent="0.35">
      <c r="C4" s="119" t="s">
        <v>96</v>
      </c>
      <c r="D4" s="78">
        <v>51289184</v>
      </c>
      <c r="E4" s="147" t="s">
        <v>97</v>
      </c>
    </row>
    <row r="5" spans="3:5" x14ac:dyDescent="0.35">
      <c r="C5" s="119" t="s">
        <v>98</v>
      </c>
      <c r="D5" s="78">
        <v>26585154.466419831</v>
      </c>
      <c r="E5" s="147" t="s">
        <v>99</v>
      </c>
    </row>
    <row r="6" spans="3:5" x14ac:dyDescent="0.35">
      <c r="C6" s="119" t="s">
        <v>100</v>
      </c>
      <c r="D6" s="78">
        <v>139367260.62835845</v>
      </c>
      <c r="E6" s="147" t="s">
        <v>109</v>
      </c>
    </row>
    <row r="7" spans="3:5" x14ac:dyDescent="0.35">
      <c r="C7" s="119" t="s">
        <v>101</v>
      </c>
      <c r="D7" s="78">
        <v>18700000</v>
      </c>
      <c r="E7" s="147" t="s">
        <v>102</v>
      </c>
    </row>
    <row r="8" spans="3:5" x14ac:dyDescent="0.35">
      <c r="C8" s="119" t="s">
        <v>103</v>
      </c>
      <c r="D8" s="78">
        <v>8750000</v>
      </c>
      <c r="E8" s="147" t="s">
        <v>104</v>
      </c>
    </row>
    <row r="9" spans="3:5" ht="15" thickBot="1" x14ac:dyDescent="0.4">
      <c r="C9" s="120" t="s">
        <v>62</v>
      </c>
      <c r="D9" s="121">
        <f>SUM(D4:D8)</f>
        <v>244691599.0947783</v>
      </c>
      <c r="E9" s="14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6FEAE-A3C6-40D1-833E-82FF87D37454}">
  <dimension ref="B1:F10"/>
  <sheetViews>
    <sheetView showGridLines="0" zoomScale="115" zoomScaleNormal="115" workbookViewId="0">
      <selection activeCell="F31" sqref="F31"/>
    </sheetView>
  </sheetViews>
  <sheetFormatPr defaultColWidth="8.7265625" defaultRowHeight="12.5" x14ac:dyDescent="0.25"/>
  <cols>
    <col min="1" max="1" width="8.7265625" style="2"/>
    <col min="2" max="2" width="19.453125" style="2" bestFit="1" customWidth="1"/>
    <col min="3" max="3" width="8.7265625" style="2" bestFit="1" customWidth="1"/>
    <col min="4" max="4" width="8.7265625" style="2"/>
    <col min="5" max="5" width="19.26953125" style="2" bestFit="1" customWidth="1"/>
    <col min="6" max="6" width="11.453125" style="2" bestFit="1" customWidth="1"/>
    <col min="7" max="16384" width="8.7265625" style="2"/>
  </cols>
  <sheetData>
    <row r="1" spans="2:6" ht="13" thickBot="1" x14ac:dyDescent="0.3"/>
    <row r="2" spans="2:6" ht="13" thickBot="1" x14ac:dyDescent="0.3">
      <c r="B2" s="35" t="s">
        <v>105</v>
      </c>
      <c r="C2" s="36">
        <v>1.4999999999999999E-2</v>
      </c>
    </row>
    <row r="5" spans="2:6" ht="13" thickBot="1" x14ac:dyDescent="0.3"/>
    <row r="6" spans="2:6" ht="14" x14ac:dyDescent="0.25">
      <c r="E6" s="34"/>
      <c r="F6" s="178" t="s">
        <v>95</v>
      </c>
    </row>
    <row r="7" spans="2:6" x14ac:dyDescent="0.25">
      <c r="E7" s="3" t="s">
        <v>106</v>
      </c>
      <c r="F7" s="179">
        <f>'INPUT-FY2026 '!C75*1000</f>
        <v>3936000</v>
      </c>
    </row>
    <row r="8" spans="2:6" x14ac:dyDescent="0.25">
      <c r="E8" s="3" t="s">
        <v>107</v>
      </c>
      <c r="F8" s="180">
        <f>C2</f>
        <v>1.4999999999999999E-2</v>
      </c>
    </row>
    <row r="9" spans="2:6" ht="6" customHeight="1" x14ac:dyDescent="0.25">
      <c r="E9" s="3"/>
      <c r="F9" s="181"/>
    </row>
    <row r="10" spans="2:6" ht="13.5" thickBot="1" x14ac:dyDescent="0.35">
      <c r="E10" s="37" t="s">
        <v>108</v>
      </c>
      <c r="F10" s="182">
        <f>F7*F8</f>
        <v>59040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147410072B24E8971A7833F512794" ma:contentTypeVersion="4" ma:contentTypeDescription="Create a new document." ma:contentTypeScope="" ma:versionID="0b7553708475bd66ce0789645162b82c">
  <xsd:schema xmlns:xsd="http://www.w3.org/2001/XMLSchema" xmlns:xs="http://www.w3.org/2001/XMLSchema" xmlns:p="http://schemas.microsoft.com/office/2006/metadata/properties" xmlns:ns2="fe28e1fd-da63-446d-84ab-57fbb31608bb" targetNamespace="http://schemas.microsoft.com/office/2006/metadata/properties" ma:root="true" ma:fieldsID="4496736a9f9824b854ca3118639f7ca5" ns2:_="">
    <xsd:import namespace="fe28e1fd-da63-446d-84ab-57fbb31608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28e1fd-da63-446d-84ab-57fbb3160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D216D5-ED52-4EB0-B217-C684209983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28e1fd-da63-446d-84ab-57fbb31608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A9B608-8034-48BD-A695-5FE4E1F00C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158AA1-080A-405B-8427-5DCFCF043B32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fe28e1fd-da63-446d-84ab-57fbb31608bb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</ds:schemaRefs>
</ds:datastoreItem>
</file>

<file path=docMetadata/LabelInfo.xml><?xml version="1.0" encoding="utf-8"?>
<clbl:labelList xmlns:clbl="http://schemas.microsoft.com/office/2020/mipLabelMetadata">
  <clbl:label id="{78d53608-54ca-4a74-8beb-8a1399c1189c}" enabled="0" method="" siteId="{78d53608-54ca-4a74-8beb-8a1399c1189c}" removed="1"/>
  <clbl:label id="{b0a9b38e-5be3-4a10-8fdc-cef4306b5139}" enabled="0" method="" siteId="{b0a9b38e-5be3-4a10-8fdc-cef4306b513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INPUT-FY2026 </vt:lpstr>
      <vt:lpstr>INPUT-Other Income </vt:lpstr>
      <vt:lpstr>INPUT - Other Costs</vt:lpstr>
      <vt:lpstr>INPUT-Bad Debts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Wise, Breanna</dc:creator>
  <cp:keywords/>
  <dc:description/>
  <cp:lastModifiedBy>Amanda Walters</cp:lastModifiedBy>
  <cp:revision/>
  <dcterms:created xsi:type="dcterms:W3CDTF">2023-02-17T14:39:14Z</dcterms:created>
  <dcterms:modified xsi:type="dcterms:W3CDTF">2025-06-13T22:13:44Z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0x010100B26147410072B24E8971A7833F512794</vt:lpwstr>
  </property>
  <property fmtid="{D5CDD505-2E9C-101B-9397-08002B2CF9AE}" pid="3" name="MediaServiceImageTags">
    <vt:lpwstr/>
  </property>
</Properties>
</file>