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"/>
    </mc:Choice>
  </mc:AlternateContent>
  <xr:revisionPtr revIDLastSave="0" documentId="8_{9E77297C-2444-4012-B3B6-BE0CD1EEF22B}" xr6:coauthVersionLast="47" xr6:coauthVersionMax="47" xr10:uidLastSave="{00000000-0000-0000-0000-000000000000}"/>
  <bookViews>
    <workbookView xWindow="13170" yWindow="3915" windowWidth="14310" windowHeight="11295" xr2:uid="{F454856D-1D25-4ED4-899B-4A3EF773DF9D}"/>
  </bookViews>
  <sheets>
    <sheet name="Sheet1" sheetId="1" r:id="rId1"/>
  </sheets>
  <definedNames>
    <definedName name="_xlnm._FilterDatabase" localSheetId="0" hidden="1">Sheet1!$A$10:$M$53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<sst xmlns="http://schemas.openxmlformats.org/spreadsheetml/2006/main" count="329" uniqueCount="154">
  <si>
    <t>Attachment H</t>
  </si>
  <si>
    <t>Genera Monthly Reporting Requirements - Generation Maintenance</t>
  </si>
  <si>
    <t>Thermal Generation Facility Maintenance Report</t>
  </si>
  <si>
    <t>Aguirre, Costa Sur, Palo Seco, San Juan Power Plants</t>
  </si>
  <si>
    <t>Monthly Reporting</t>
  </si>
  <si>
    <t>As of August 31, 2024</t>
  </si>
  <si>
    <t>NO.</t>
  </si>
  <si>
    <t>POWER PLANT</t>
  </si>
  <si>
    <t>UNIT NUMBER</t>
  </si>
  <si>
    <t>PROJECT ACTIVITY</t>
  </si>
  <si>
    <t>CATEGORY</t>
  </si>
  <si>
    <t>ACTIVITY BUDGET</t>
  </si>
  <si>
    <t>START DATE</t>
  </si>
  <si>
    <t>COMPLETION DATE</t>
  </si>
  <si>
    <t>ACTIVITY STATUS - PERCENTAGE FOR COMPLETION</t>
  </si>
  <si>
    <t>PROCUREMENT / BID (S) NUMBER</t>
  </si>
  <si>
    <t>POC - MAINTENANCE ACTIVITY</t>
  </si>
  <si>
    <t>CONTRACTOR/SUPPLIER</t>
  </si>
  <si>
    <t>APPROVED FOR PAYMENT</t>
  </si>
  <si>
    <t>Costa Sur</t>
  </si>
  <si>
    <t xml:space="preserve">Repair of the Water Treatment System for Water of Process </t>
  </si>
  <si>
    <t>NME</t>
  </si>
  <si>
    <t>PROCUREMENT</t>
  </si>
  <si>
    <t>Operations</t>
  </si>
  <si>
    <t>ICT</t>
  </si>
  <si>
    <t>Aguirre</t>
  </si>
  <si>
    <t>Generator Spare Rotor Rewind</t>
  </si>
  <si>
    <t>TBD</t>
  </si>
  <si>
    <t>GE Steam Power Caribe Inc.</t>
  </si>
  <si>
    <t>Structural Rehabilitation Nautilus Water Tank, Water Treatment Plant</t>
  </si>
  <si>
    <t>PLANNING</t>
  </si>
  <si>
    <t>C-102348</t>
  </si>
  <si>
    <t>Manuel Cortés</t>
  </si>
  <si>
    <t>CSA Artchitects Engineers</t>
  </si>
  <si>
    <t>Aguirre CC</t>
  </si>
  <si>
    <t>1-4</t>
  </si>
  <si>
    <t>Hot Gas Inspection 1-4 (HGPI 1-4)</t>
  </si>
  <si>
    <t>EXECUTION</t>
  </si>
  <si>
    <t>C-106760</t>
  </si>
  <si>
    <t>José Vázquez</t>
  </si>
  <si>
    <t>MD&amp;A</t>
  </si>
  <si>
    <t>Gas Turbine Rotor Refurbish MS7001B/AE</t>
  </si>
  <si>
    <t>C-105235</t>
  </si>
  <si>
    <t>Mayagüez</t>
  </si>
  <si>
    <t>Inspection and Maintenance 4 Generator Brush</t>
  </si>
  <si>
    <t>C-104923</t>
  </si>
  <si>
    <t>GESA</t>
  </si>
  <si>
    <t>Cambalache</t>
  </si>
  <si>
    <t>Unit 2 Inspection C - Manpower and Spare Parts</t>
  </si>
  <si>
    <t>GE</t>
  </si>
  <si>
    <t>Structural Rehabilitation Fuel Tank D-2</t>
  </si>
  <si>
    <t>C-101295</t>
  </si>
  <si>
    <t>Luis López</t>
  </si>
  <si>
    <t>All Contractors</t>
  </si>
  <si>
    <t>San Juan</t>
  </si>
  <si>
    <t>Replacement of the Online Condenser Cleaner Unit 6</t>
  </si>
  <si>
    <t>C-98349</t>
  </si>
  <si>
    <t>RG Engineering</t>
  </si>
  <si>
    <t>Reconstruction of the Discharge Channel Pumping Station Structure</t>
  </si>
  <si>
    <t>Federal</t>
  </si>
  <si>
    <t>REQ.284037</t>
  </si>
  <si>
    <t>1-3</t>
  </si>
  <si>
    <t>Major inspection Unit 1-3</t>
  </si>
  <si>
    <t>C-104889</t>
  </si>
  <si>
    <t>RG</t>
  </si>
  <si>
    <t xml:space="preserve">Replacement of Load Center 1-4 Condenser Circulating Water Pump </t>
  </si>
  <si>
    <t>C-101421</t>
  </si>
  <si>
    <t>Robert Rosario</t>
  </si>
  <si>
    <t>Allied Power</t>
  </si>
  <si>
    <t>Traveling Screen Project 316B</t>
  </si>
  <si>
    <t>EPA</t>
  </si>
  <si>
    <t>C-98328</t>
  </si>
  <si>
    <t>5</t>
  </si>
  <si>
    <t>Replacement of the Online Condenser Cleaner Unit 5</t>
  </si>
  <si>
    <t>06/31/2026</t>
  </si>
  <si>
    <t>AWARDED</t>
  </si>
  <si>
    <t> </t>
  </si>
  <si>
    <t>Malnat</t>
  </si>
  <si>
    <t>6</t>
  </si>
  <si>
    <t>Unit 6 - Major Overhaul (ST Repairs)</t>
  </si>
  <si>
    <t>Various</t>
  </si>
  <si>
    <t>7</t>
  </si>
  <si>
    <t>SJ7 Mayor Maintenance (Boiler &amp; Aux)</t>
  </si>
  <si>
    <t>NME/Federal</t>
  </si>
  <si>
    <t>Fernando Rivera</t>
  </si>
  <si>
    <t xml:space="preserve">Unit 7 Rehabilitation ( Turbine) </t>
  </si>
  <si>
    <t>C-108148</t>
  </si>
  <si>
    <t>5&amp;6</t>
  </si>
  <si>
    <t>Liner Rehabilitation Fuel Service Tanks Units 5&amp;6</t>
  </si>
  <si>
    <t>C- 102348</t>
  </si>
  <si>
    <t>CSA</t>
  </si>
  <si>
    <t>Palo Seco</t>
  </si>
  <si>
    <t>3</t>
  </si>
  <si>
    <t>Update Voltage Regulation System Unit 3, Palo Seco Power Plant</t>
  </si>
  <si>
    <t>Next Env Outage</t>
  </si>
  <si>
    <t>C-101258</t>
  </si>
  <si>
    <t>ESI</t>
  </si>
  <si>
    <t>Upgrade OSI DCS</t>
  </si>
  <si>
    <t>C- 103154</t>
  </si>
  <si>
    <t>Emerson</t>
  </si>
  <si>
    <t>Replacement of Excitation System Units 5</t>
  </si>
  <si>
    <t>C-102867</t>
  </si>
  <si>
    <t xml:space="preserve">Replacement of Unit 6 Electric Load Center </t>
  </si>
  <si>
    <t>C-97578</t>
  </si>
  <si>
    <t xml:space="preserve">Traveling Screens Replacement </t>
  </si>
  <si>
    <t>6-1</t>
  </si>
  <si>
    <t>CCWP 6-1 Repair Works</t>
  </si>
  <si>
    <t>C-107189</t>
  </si>
  <si>
    <t>Luis Ortiz</t>
  </si>
  <si>
    <t>Reliable Industrial</t>
  </si>
  <si>
    <t>ASP Phase 4 Stage 1 - Demineralized Water System (Design)</t>
  </si>
  <si>
    <t>C-102062</t>
  </si>
  <si>
    <t>Integra</t>
  </si>
  <si>
    <t>ASP Phase 4 Stage 2 - Advanced Water Treatment System, Pump Stations, Piping Interconnections &amp; Integration</t>
  </si>
  <si>
    <t>Upgrade to Foxboro Simulation System</t>
  </si>
  <si>
    <t>C-103503</t>
  </si>
  <si>
    <t>LT Automation</t>
  </si>
  <si>
    <t>7&amp;9</t>
  </si>
  <si>
    <t>Hanger Assessment (Unit 7 &amp; 9)</t>
  </si>
  <si>
    <t>ISSUED</t>
  </si>
  <si>
    <t>C-104735</t>
  </si>
  <si>
    <t>Enersys</t>
  </si>
  <si>
    <t>Manufacture and Delivery of Bifurcate (Boiler) Tubes Unit 5</t>
  </si>
  <si>
    <t>MR-871412</t>
  </si>
  <si>
    <t>New Demineralized Water Tank #2</t>
  </si>
  <si>
    <t>C-102570</t>
  </si>
  <si>
    <t>Alonso &amp; Carus</t>
  </si>
  <si>
    <t>GT 2-3</t>
  </si>
  <si>
    <t>Major inspection of units GT 2-3.</t>
  </si>
  <si>
    <t>REQ. 285838</t>
  </si>
  <si>
    <t>Major &amp; Environment Maintenance PS4</t>
  </si>
  <si>
    <t>Federal/NME</t>
  </si>
  <si>
    <t>Varios</t>
  </si>
  <si>
    <t>Generator Repair PS4</t>
  </si>
  <si>
    <t>C-104814</t>
  </si>
  <si>
    <t>Robert Rivera</t>
  </si>
  <si>
    <t>Ethos Energy Power</t>
  </si>
  <si>
    <t>Major Overhaul SJ9</t>
  </si>
  <si>
    <t>Condenser Rehabilitation SJ7</t>
  </si>
  <si>
    <t>Tanques Raw Water 1&amp;2</t>
  </si>
  <si>
    <t>C-98193</t>
  </si>
  <si>
    <t>Carlos Negrón</t>
  </si>
  <si>
    <t>Administrative Building Structural Retrofit &amp; Interior Design and Office Equip</t>
  </si>
  <si>
    <t>C-93555</t>
  </si>
  <si>
    <t>Del Valle Group</t>
  </si>
  <si>
    <t xml:space="preserve">Waste Water Tank 1&amp;2 </t>
  </si>
  <si>
    <t>C-107651</t>
  </si>
  <si>
    <t>4A</t>
  </si>
  <si>
    <t>Hot Section Inspection Unit 4A</t>
  </si>
  <si>
    <t>C-108663</t>
  </si>
  <si>
    <t>Herminio Ramos</t>
  </si>
  <si>
    <t>ARG Precision</t>
  </si>
  <si>
    <t>****</t>
  </si>
  <si>
    <t>NME MAINTENANCE ACTIVITY COULD INCLUDE DIFERENT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</si>
</sst>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d\-mmm\-yyyy;@"/>
    <numFmt numFmtId="166" formatCode="_([$$-409]* #,##0.00_);_([$$-409]* \(#,##0.00\);_([$$-409]* &quot;-&quot;??_);_(@_)"/>
    <numFmt numFmtId="167" formatCode="[$-409]d\-mmm\-yy;@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scheme val="minor"/>
    </font>
    <font>
      <b/>
      <sz val="10"/>
      <color theme="1"/>
      <name val="Aptos Narrow"/>
      <scheme val="minor"/>
    </font>
    <font>
      <sz val="10"/>
      <color theme="1"/>
      <name val="Aptos Narrow"/>
      <scheme val="minor"/>
    </font>
    <font>
      <b/>
      <sz val="11"/>
      <color theme="1"/>
      <name val="Aptos Narrow"/>
      <scheme val="minor"/>
    </font>
    <font>
      <b/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FF0000"/>
      <name val="Aptos Narrow"/>
      <scheme val="minor"/>
    </font>
    <font>
      <sz val="10"/>
      <color theme="1"/>
      <name val="Aptos Narrow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3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8" fillId="3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3" borderId="0" xfId="0" applyFont="1" applyFill="1"/>
    <xf numFmtId="0" fontId="0" fillId="3" borderId="0" xfId="0" applyFill="1"/>
    <xf numFmtId="0" fontId="1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4" fillId="0" borderId="0" xfId="0" applyFont="1"/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164" fontId="11" fillId="3" borderId="0" xfId="1" applyNumberFormat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/>
    </xf>
    <xf numFmtId="9" fontId="9" fillId="3" borderId="0" xfId="3" applyFont="1" applyFill="1" applyBorder="1" applyAlignment="1">
      <alignment horizontal="center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 wrapText="1"/>
    </xf>
    <xf numFmtId="166" fontId="11" fillId="4" borderId="4" xfId="1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 readingOrder="1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readingOrder="1"/>
    </xf>
    <xf numFmtId="44" fontId="9" fillId="3" borderId="0" xfId="2" applyFont="1" applyFill="1" applyBorder="1"/>
    <xf numFmtId="0" fontId="11" fillId="4" borderId="3" xfId="0" applyFont="1" applyFill="1" applyBorder="1" applyAlignment="1">
      <alignment vertical="center"/>
    </xf>
    <xf numFmtId="166" fontId="11" fillId="4" borderId="3" xfId="0" applyNumberFormat="1" applyFont="1" applyFill="1" applyBorder="1" applyAlignment="1">
      <alignment horizontal="center" vertical="center"/>
    </xf>
    <xf numFmtId="0" fontId="11" fillId="4" borderId="1" xfId="4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16" fontId="16" fillId="4" borderId="1" xfId="0" quotePrefix="1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9" fontId="11" fillId="4" borderId="1" xfId="3" applyFont="1" applyFill="1" applyBorder="1" applyAlignment="1">
      <alignment horizontal="center" vertical="center"/>
    </xf>
    <xf numFmtId="44" fontId="11" fillId="4" borderId="1" xfId="2" applyFont="1" applyFill="1" applyBorder="1" applyAlignment="1">
      <alignment vertical="center"/>
    </xf>
    <xf numFmtId="44" fontId="11" fillId="4" borderId="1" xfId="0" applyNumberFormat="1" applyFont="1" applyFill="1" applyBorder="1" applyAlignment="1">
      <alignment horizontal="center" vertical="center"/>
    </xf>
    <xf numFmtId="165" fontId="11" fillId="4" borderId="6" xfId="0" applyNumberFormat="1" applyFont="1" applyFill="1" applyBorder="1" applyAlignment="1">
      <alignment horizontal="center" vertical="center"/>
    </xf>
    <xf numFmtId="44" fontId="11" fillId="4" borderId="1" xfId="0" applyNumberFormat="1" applyFont="1" applyFill="1" applyBorder="1" applyAlignment="1">
      <alignment horizontal="center" vertical="center" readingOrder="1"/>
    </xf>
    <xf numFmtId="0" fontId="11" fillId="4" borderId="6" xfId="0" applyFont="1" applyFill="1" applyBorder="1" applyAlignment="1">
      <alignment horizontal="center" vertical="center" wrapText="1" readingOrder="1"/>
    </xf>
    <xf numFmtId="44" fontId="11" fillId="4" borderId="1" xfId="0" applyNumberFormat="1" applyFont="1" applyFill="1" applyBorder="1" applyAlignment="1">
      <alignment horizontal="center" vertical="center" wrapText="1"/>
    </xf>
    <xf numFmtId="44" fontId="11" fillId="4" borderId="1" xfId="0" applyNumberFormat="1" applyFont="1" applyFill="1" applyBorder="1" applyAlignment="1">
      <alignment horizontal="center" vertical="center" wrapText="1" readingOrder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 readingOrder="1"/>
    </xf>
    <xf numFmtId="166" fontId="11" fillId="4" borderId="1" xfId="0" applyNumberFormat="1" applyFont="1" applyFill="1" applyBorder="1" applyAlignment="1">
      <alignment horizontal="center" vertical="center" wrapText="1" readingOrder="1"/>
    </xf>
    <xf numFmtId="1" fontId="11" fillId="4" borderId="1" xfId="1" applyNumberFormat="1" applyFont="1" applyFill="1" applyBorder="1" applyAlignment="1">
      <alignment horizontal="center" vertical="center" wrapText="1" readingOrder="1"/>
    </xf>
    <xf numFmtId="0" fontId="11" fillId="4" borderId="6" xfId="0" applyFont="1" applyFill="1" applyBorder="1" applyAlignment="1">
      <alignment horizontal="center" vertical="center"/>
    </xf>
    <xf numFmtId="0" fontId="15" fillId="3" borderId="0" xfId="0" applyFont="1" applyFill="1"/>
    <xf numFmtId="0" fontId="17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167" fontId="11" fillId="4" borderId="6" xfId="0" applyNumberFormat="1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13 2 2" xfId="4" xr:uid="{D19D42EC-9EC2-4E06-AC8D-A810A323C8F2}"/>
    <cellStyle name="Percent" xfId="3" builtinId="5"/>
  </cellStyles>
  <dxfs count="4">
    <dxf>
      <font>
        <color theme="0" tint="-0.499984740745262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00B050"/>
        </patternFill>
      </fill>
    </dxf>
    <dxf>
      <font>
        <color theme="7" tint="0.79998168889431442"/>
      </font>
      <fill>
        <patternFill>
          <bgColor rgb="FFFFC000"/>
        </patternFill>
      </fill>
    </dxf>
    <dxf>
      <font>
        <color rgb="FFC0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00A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AEC8-FE98-41C4-9DD0-0CA969FC4025}">
  <dimension ref="A1:N68"/>
  <sheetViews>
    <sheetView tabSelected="1" topLeftCell="D10" zoomScale="75" zoomScaleNormal="90" workbookViewId="0">
      <pane ySplit="1" topLeftCell="A14" activePane="bottomLeft" state="frozen"/>
      <selection pane="bottomLeft" activeCell="I10" sqref="I10"/>
    </sheetView>
  </sheetViews>
  <sheetFormatPr defaultRowHeight="15" customHeight="1" x14ac:dyDescent="0.25"/>
  <cols>
    <col min="1" max="1" width="7.85546875" style="1" customWidth="1"/>
    <col min="2" max="2" width="18.85546875" customWidth="1"/>
    <col min="3" max="3" width="11.42578125" customWidth="1"/>
    <col min="4" max="4" width="58.42578125" customWidth="1"/>
    <col min="5" max="5" width="14" style="6" customWidth="1"/>
    <col min="6" max="6" width="16.85546875" customWidth="1"/>
    <col min="7" max="7" width="18" customWidth="1"/>
    <col min="8" max="8" width="16.5703125" customWidth="1"/>
    <col min="9" max="9" width="24.42578125" customWidth="1"/>
    <col min="10" max="10" width="17.42578125" style="1" customWidth="1"/>
    <col min="11" max="11" width="22.28515625" customWidth="1"/>
    <col min="12" max="12" width="24.28515625" customWidth="1"/>
    <col min="13" max="13" width="17.140625" style="5" customWidth="1"/>
  </cols>
  <sheetData>
    <row r="1" spans="1:13" ht="24" x14ac:dyDescent="0.4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4" x14ac:dyDescent="0.4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x14ac:dyDescent="0.2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x14ac:dyDescent="0.25">
      <c r="B5" s="66" t="s">
        <v>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x14ac:dyDescent="0.25"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x14ac:dyDescent="0.25">
      <c r="B7" s="66" t="s">
        <v>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x14ac:dyDescent="0.25"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13" s="3" customFormat="1" ht="46.5" customHeight="1" x14ac:dyDescent="0.25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2" t="s">
        <v>13</v>
      </c>
      <c r="I10" s="2" t="s">
        <v>14</v>
      </c>
      <c r="J10" s="2" t="s">
        <v>15</v>
      </c>
      <c r="K10" s="2" t="s">
        <v>16</v>
      </c>
      <c r="L10" s="2" t="s">
        <v>17</v>
      </c>
      <c r="M10" s="4" t="s">
        <v>18</v>
      </c>
    </row>
    <row r="11" spans="1:13" s="10" customFormat="1" x14ac:dyDescent="0.25">
      <c r="A11" s="33">
        <v>1</v>
      </c>
      <c r="B11" s="26" t="s">
        <v>19</v>
      </c>
      <c r="C11" s="43"/>
      <c r="D11" s="40" t="s">
        <v>20</v>
      </c>
      <c r="E11" s="27" t="s">
        <v>21</v>
      </c>
      <c r="F11" s="41">
        <v>1390000</v>
      </c>
      <c r="G11" s="46">
        <v>45627</v>
      </c>
      <c r="H11" s="46">
        <v>46022</v>
      </c>
      <c r="I11" s="47" t="s">
        <v>22</v>
      </c>
      <c r="J11" s="33"/>
      <c r="K11" s="33" t="s">
        <v>23</v>
      </c>
      <c r="L11" s="33" t="s">
        <v>24</v>
      </c>
      <c r="M11" s="48"/>
    </row>
    <row r="12" spans="1:13" s="10" customFormat="1" x14ac:dyDescent="0.25">
      <c r="A12" s="33">
        <v>2</v>
      </c>
      <c r="B12" s="31" t="s">
        <v>25</v>
      </c>
      <c r="C12" s="43"/>
      <c r="D12" s="28" t="s">
        <v>26</v>
      </c>
      <c r="E12" s="27" t="s">
        <v>21</v>
      </c>
      <c r="F12" s="30">
        <v>1800000</v>
      </c>
      <c r="G12" s="46" t="s">
        <v>27</v>
      </c>
      <c r="H12" s="46" t="s">
        <v>27</v>
      </c>
      <c r="I12" s="47" t="s">
        <v>22</v>
      </c>
      <c r="J12" s="33"/>
      <c r="K12" s="33" t="s">
        <v>23</v>
      </c>
      <c r="L12" s="33" t="s">
        <v>28</v>
      </c>
      <c r="M12" s="48"/>
    </row>
    <row r="13" spans="1:13" s="10" customFormat="1" x14ac:dyDescent="0.25">
      <c r="A13" s="33">
        <f t="shared" ref="A13:A21" si="0">A12+1</f>
        <v>3</v>
      </c>
      <c r="B13" s="31" t="s">
        <v>25</v>
      </c>
      <c r="C13" s="43"/>
      <c r="D13" s="28" t="s">
        <v>29</v>
      </c>
      <c r="E13" s="27" t="s">
        <v>21</v>
      </c>
      <c r="F13" s="30">
        <v>2504728</v>
      </c>
      <c r="G13" s="46" t="s">
        <v>27</v>
      </c>
      <c r="H13" s="46" t="s">
        <v>27</v>
      </c>
      <c r="I13" s="47" t="s">
        <v>30</v>
      </c>
      <c r="J13" s="33" t="s">
        <v>31</v>
      </c>
      <c r="K13" s="33" t="s">
        <v>32</v>
      </c>
      <c r="L13" s="33" t="s">
        <v>33</v>
      </c>
      <c r="M13" s="48">
        <v>1308605.1399999999</v>
      </c>
    </row>
    <row r="14" spans="1:13" s="10" customFormat="1" x14ac:dyDescent="0.25">
      <c r="A14" s="33">
        <f t="shared" si="0"/>
        <v>4</v>
      </c>
      <c r="B14" s="31" t="s">
        <v>34</v>
      </c>
      <c r="C14" s="44" t="s">
        <v>35</v>
      </c>
      <c r="D14" s="29" t="s">
        <v>36</v>
      </c>
      <c r="E14" s="27" t="s">
        <v>21</v>
      </c>
      <c r="F14" s="30">
        <v>2282742</v>
      </c>
      <c r="G14" s="46">
        <v>45852</v>
      </c>
      <c r="H14" s="46">
        <v>45972</v>
      </c>
      <c r="I14" s="47" t="s">
        <v>37</v>
      </c>
      <c r="J14" s="33" t="s">
        <v>38</v>
      </c>
      <c r="K14" s="33" t="s">
        <v>39</v>
      </c>
      <c r="L14" s="33" t="s">
        <v>40</v>
      </c>
      <c r="M14" s="48">
        <v>637211.1</v>
      </c>
    </row>
    <row r="15" spans="1:13" s="10" customFormat="1" x14ac:dyDescent="0.25">
      <c r="A15" s="33">
        <f t="shared" si="0"/>
        <v>5</v>
      </c>
      <c r="B15" s="31" t="s">
        <v>34</v>
      </c>
      <c r="C15" s="43"/>
      <c r="D15" s="28" t="s">
        <v>41</v>
      </c>
      <c r="E15" s="27" t="s">
        <v>21</v>
      </c>
      <c r="F15" s="30">
        <v>2000900</v>
      </c>
      <c r="G15" s="46" t="s">
        <v>27</v>
      </c>
      <c r="H15" s="46" t="s">
        <v>27</v>
      </c>
      <c r="I15" s="47" t="s">
        <v>22</v>
      </c>
      <c r="J15" s="33" t="s">
        <v>42</v>
      </c>
      <c r="K15" s="33" t="s">
        <v>39</v>
      </c>
      <c r="L15" s="33" t="s">
        <v>40</v>
      </c>
      <c r="M15" s="48"/>
    </row>
    <row r="16" spans="1:13" s="10" customFormat="1" x14ac:dyDescent="0.25">
      <c r="A16" s="33">
        <f t="shared" si="0"/>
        <v>6</v>
      </c>
      <c r="B16" s="31" t="s">
        <v>43</v>
      </c>
      <c r="C16" s="43"/>
      <c r="D16" s="28" t="s">
        <v>44</v>
      </c>
      <c r="E16" s="27" t="s">
        <v>21</v>
      </c>
      <c r="F16" s="30">
        <v>1847478</v>
      </c>
      <c r="G16" s="46">
        <v>45694</v>
      </c>
      <c r="H16" s="46">
        <v>46022</v>
      </c>
      <c r="I16" s="47" t="s">
        <v>37</v>
      </c>
      <c r="J16" s="33" t="s">
        <v>45</v>
      </c>
      <c r="K16" s="33" t="s">
        <v>39</v>
      </c>
      <c r="L16" s="33" t="s">
        <v>46</v>
      </c>
      <c r="M16" s="48"/>
    </row>
    <row r="17" spans="1:13" s="10" customFormat="1" x14ac:dyDescent="0.25">
      <c r="A17" s="33">
        <f t="shared" si="0"/>
        <v>7</v>
      </c>
      <c r="B17" s="31" t="s">
        <v>47</v>
      </c>
      <c r="C17" s="43">
        <v>2</v>
      </c>
      <c r="D17" s="62" t="s">
        <v>48</v>
      </c>
      <c r="E17" s="27" t="s">
        <v>21</v>
      </c>
      <c r="F17" s="30">
        <v>7000000</v>
      </c>
      <c r="G17" s="46" t="s">
        <v>27</v>
      </c>
      <c r="H17" s="46" t="s">
        <v>27</v>
      </c>
      <c r="I17" s="47" t="s">
        <v>22</v>
      </c>
      <c r="J17" s="33"/>
      <c r="K17" s="33" t="s">
        <v>39</v>
      </c>
      <c r="L17" s="33" t="s">
        <v>49</v>
      </c>
      <c r="M17" s="48"/>
    </row>
    <row r="18" spans="1:13" s="10" customFormat="1" x14ac:dyDescent="0.25">
      <c r="A18" s="33">
        <f t="shared" si="0"/>
        <v>8</v>
      </c>
      <c r="B18" s="31" t="s">
        <v>47</v>
      </c>
      <c r="C18" s="43"/>
      <c r="D18" s="28" t="s">
        <v>50</v>
      </c>
      <c r="E18" s="27" t="s">
        <v>21</v>
      </c>
      <c r="F18" s="30">
        <v>1598000</v>
      </c>
      <c r="G18" s="46">
        <v>45453</v>
      </c>
      <c r="H18" s="46">
        <v>46022</v>
      </c>
      <c r="I18" s="47" t="s">
        <v>37</v>
      </c>
      <c r="J18" s="33" t="s">
        <v>51</v>
      </c>
      <c r="K18" s="33" t="s">
        <v>52</v>
      </c>
      <c r="L18" s="33" t="s">
        <v>53</v>
      </c>
      <c r="M18" s="48">
        <v>811546.87</v>
      </c>
    </row>
    <row r="19" spans="1:13" s="10" customFormat="1" x14ac:dyDescent="0.25">
      <c r="A19" s="33">
        <f t="shared" si="0"/>
        <v>9</v>
      </c>
      <c r="B19" s="31" t="s">
        <v>54</v>
      </c>
      <c r="C19" s="43">
        <v>6</v>
      </c>
      <c r="D19" s="28" t="s">
        <v>55</v>
      </c>
      <c r="E19" s="27" t="s">
        <v>21</v>
      </c>
      <c r="F19" s="30">
        <v>2394350</v>
      </c>
      <c r="G19" s="46">
        <v>45006</v>
      </c>
      <c r="H19" s="46">
        <v>46006</v>
      </c>
      <c r="I19" s="47" t="s">
        <v>37</v>
      </c>
      <c r="J19" s="33" t="s">
        <v>56</v>
      </c>
      <c r="K19" s="33" t="s">
        <v>52</v>
      </c>
      <c r="L19" s="33" t="s">
        <v>57</v>
      </c>
      <c r="M19" s="48">
        <v>2394350</v>
      </c>
    </row>
    <row r="20" spans="1:13" s="10" customFormat="1" x14ac:dyDescent="0.25">
      <c r="A20" s="33">
        <f t="shared" si="0"/>
        <v>10</v>
      </c>
      <c r="B20" s="34" t="s">
        <v>25</v>
      </c>
      <c r="C20" s="45"/>
      <c r="D20" s="35" t="s">
        <v>58</v>
      </c>
      <c r="E20" s="32" t="s">
        <v>59</v>
      </c>
      <c r="F20" s="49">
        <v>300000</v>
      </c>
      <c r="G20" s="46" t="s">
        <v>27</v>
      </c>
      <c r="H20" s="46" t="s">
        <v>27</v>
      </c>
      <c r="I20" s="33" t="s">
        <v>30</v>
      </c>
      <c r="J20" s="33" t="s">
        <v>60</v>
      </c>
      <c r="K20" s="49" t="s">
        <v>32</v>
      </c>
      <c r="L20" s="49"/>
      <c r="M20" s="48"/>
    </row>
    <row r="21" spans="1:13" s="10" customFormat="1" x14ac:dyDescent="0.25">
      <c r="A21" s="33">
        <f t="shared" si="0"/>
        <v>11</v>
      </c>
      <c r="B21" s="31" t="s">
        <v>34</v>
      </c>
      <c r="C21" s="45" t="s">
        <v>61</v>
      </c>
      <c r="D21" s="35" t="s">
        <v>62</v>
      </c>
      <c r="E21" s="32" t="s">
        <v>59</v>
      </c>
      <c r="F21" s="49">
        <v>2731000</v>
      </c>
      <c r="G21" s="46">
        <v>45551</v>
      </c>
      <c r="H21" s="46" t="s">
        <v>27</v>
      </c>
      <c r="I21" s="33" t="s">
        <v>37</v>
      </c>
      <c r="J21" s="33" t="s">
        <v>63</v>
      </c>
      <c r="K21" s="49" t="s">
        <v>39</v>
      </c>
      <c r="L21" s="49" t="s">
        <v>64</v>
      </c>
      <c r="M21" s="48">
        <v>593260.75</v>
      </c>
    </row>
    <row r="22" spans="1:13" s="10" customFormat="1" x14ac:dyDescent="0.25">
      <c r="A22" s="33">
        <f t="shared" ref="A22:A41" si="1">A21+1</f>
        <v>12</v>
      </c>
      <c r="B22" s="34" t="s">
        <v>25</v>
      </c>
      <c r="C22" s="45" t="s">
        <v>35</v>
      </c>
      <c r="D22" s="35" t="s">
        <v>65</v>
      </c>
      <c r="E22" s="32" t="s">
        <v>59</v>
      </c>
      <c r="F22" s="49">
        <v>630000</v>
      </c>
      <c r="G22" s="46">
        <v>45550</v>
      </c>
      <c r="H22" s="50">
        <v>46203</v>
      </c>
      <c r="I22" s="33" t="s">
        <v>37</v>
      </c>
      <c r="J22" s="33" t="s">
        <v>66</v>
      </c>
      <c r="K22" s="49" t="s">
        <v>67</v>
      </c>
      <c r="L22" s="49" t="s">
        <v>68</v>
      </c>
      <c r="M22" s="48"/>
    </row>
    <row r="23" spans="1:13" s="10" customFormat="1" x14ac:dyDescent="0.25">
      <c r="A23" s="33">
        <f t="shared" si="1"/>
        <v>13</v>
      </c>
      <c r="B23" s="34" t="s">
        <v>25</v>
      </c>
      <c r="C23" s="45"/>
      <c r="D23" s="35" t="s">
        <v>69</v>
      </c>
      <c r="E23" s="32" t="s">
        <v>70</v>
      </c>
      <c r="F23" s="49">
        <v>5300000</v>
      </c>
      <c r="G23" s="46">
        <v>45717</v>
      </c>
      <c r="H23" s="50">
        <v>46347</v>
      </c>
      <c r="I23" s="33" t="s">
        <v>22</v>
      </c>
      <c r="J23" s="33" t="s">
        <v>71</v>
      </c>
      <c r="K23" s="49" t="s">
        <v>32</v>
      </c>
      <c r="L23" s="49" t="s">
        <v>57</v>
      </c>
      <c r="M23" s="48">
        <v>739091.69</v>
      </c>
    </row>
    <row r="24" spans="1:13" s="10" customFormat="1" x14ac:dyDescent="0.25">
      <c r="A24" s="33">
        <f t="shared" si="1"/>
        <v>14</v>
      </c>
      <c r="B24" s="34" t="s">
        <v>54</v>
      </c>
      <c r="C24" s="45" t="s">
        <v>72</v>
      </c>
      <c r="D24" s="36" t="s">
        <v>73</v>
      </c>
      <c r="E24" s="32" t="s">
        <v>59</v>
      </c>
      <c r="F24" s="51">
        <v>1117328</v>
      </c>
      <c r="G24" s="46">
        <v>45808</v>
      </c>
      <c r="H24" s="50" t="s">
        <v>74</v>
      </c>
      <c r="I24" s="33" t="s">
        <v>75</v>
      </c>
      <c r="J24" s="52" t="s">
        <v>76</v>
      </c>
      <c r="K24" s="53" t="s">
        <v>52</v>
      </c>
      <c r="L24" s="53" t="s">
        <v>77</v>
      </c>
      <c r="M24" s="48"/>
    </row>
    <row r="25" spans="1:13" s="10" customFormat="1" x14ac:dyDescent="0.25">
      <c r="A25" s="33">
        <f t="shared" si="1"/>
        <v>15</v>
      </c>
      <c r="B25" s="34" t="s">
        <v>54</v>
      </c>
      <c r="C25" s="45" t="s">
        <v>78</v>
      </c>
      <c r="D25" s="36" t="s">
        <v>79</v>
      </c>
      <c r="E25" s="32" t="s">
        <v>59</v>
      </c>
      <c r="F25" s="54">
        <v>12619593</v>
      </c>
      <c r="G25" s="46">
        <v>45671</v>
      </c>
      <c r="H25" s="50">
        <v>45945</v>
      </c>
      <c r="I25" s="33" t="s">
        <v>37</v>
      </c>
      <c r="J25" s="52" t="s">
        <v>76</v>
      </c>
      <c r="K25" s="53" t="s">
        <v>39</v>
      </c>
      <c r="L25" s="53" t="s">
        <v>80</v>
      </c>
      <c r="M25" s="48">
        <v>9146371.1699999999</v>
      </c>
    </row>
    <row r="26" spans="1:13" s="10" customFormat="1" x14ac:dyDescent="0.25">
      <c r="A26" s="33">
        <f t="shared" si="1"/>
        <v>16</v>
      </c>
      <c r="B26" s="34" t="s">
        <v>54</v>
      </c>
      <c r="C26" s="45" t="s">
        <v>81</v>
      </c>
      <c r="D26" s="63" t="s">
        <v>82</v>
      </c>
      <c r="E26" s="32" t="s">
        <v>83</v>
      </c>
      <c r="F26" s="54">
        <v>4743347</v>
      </c>
      <c r="G26" s="46">
        <v>45712</v>
      </c>
      <c r="H26" s="64">
        <v>45869</v>
      </c>
      <c r="I26" s="33" t="s">
        <v>37</v>
      </c>
      <c r="J26" s="57"/>
      <c r="K26" s="49" t="s">
        <v>84</v>
      </c>
      <c r="L26" s="53" t="s">
        <v>80</v>
      </c>
      <c r="M26" s="48">
        <v>827856</v>
      </c>
    </row>
    <row r="27" spans="1:13" s="10" customFormat="1" x14ac:dyDescent="0.25">
      <c r="A27" s="33">
        <f t="shared" si="1"/>
        <v>17</v>
      </c>
      <c r="B27" s="34" t="s">
        <v>54</v>
      </c>
      <c r="C27" s="45" t="s">
        <v>81</v>
      </c>
      <c r="D27" s="36" t="s">
        <v>85</v>
      </c>
      <c r="E27" s="32" t="s">
        <v>59</v>
      </c>
      <c r="F27" s="30">
        <v>10000000</v>
      </c>
      <c r="G27" s="46">
        <v>45748</v>
      </c>
      <c r="H27" s="50">
        <v>45947</v>
      </c>
      <c r="I27" s="33" t="s">
        <v>37</v>
      </c>
      <c r="J27" s="52" t="s">
        <v>86</v>
      </c>
      <c r="K27" s="49" t="s">
        <v>84</v>
      </c>
      <c r="L27" s="53" t="s">
        <v>40</v>
      </c>
      <c r="M27" s="48">
        <v>2843707.78</v>
      </c>
    </row>
    <row r="28" spans="1:13" s="10" customFormat="1" x14ac:dyDescent="0.25">
      <c r="A28" s="33">
        <f t="shared" si="1"/>
        <v>18</v>
      </c>
      <c r="B28" s="34" t="s">
        <v>54</v>
      </c>
      <c r="C28" s="45" t="s">
        <v>87</v>
      </c>
      <c r="D28" s="42" t="s">
        <v>88</v>
      </c>
      <c r="E28" s="32" t="s">
        <v>59</v>
      </c>
      <c r="F28" s="54">
        <v>2504728</v>
      </c>
      <c r="G28" s="46" t="s">
        <v>27</v>
      </c>
      <c r="H28" s="64" t="s">
        <v>27</v>
      </c>
      <c r="I28" s="33" t="s">
        <v>22</v>
      </c>
      <c r="J28" s="55" t="s">
        <v>89</v>
      </c>
      <c r="K28" s="53" t="s">
        <v>84</v>
      </c>
      <c r="L28" s="53" t="s">
        <v>90</v>
      </c>
      <c r="M28" s="48">
        <v>1308605.1399999999</v>
      </c>
    </row>
    <row r="29" spans="1:13" s="10" customFormat="1" x14ac:dyDescent="0.25">
      <c r="A29" s="33">
        <f t="shared" si="1"/>
        <v>19</v>
      </c>
      <c r="B29" s="34" t="s">
        <v>91</v>
      </c>
      <c r="C29" s="45" t="s">
        <v>92</v>
      </c>
      <c r="D29" s="35" t="s">
        <v>93</v>
      </c>
      <c r="E29" s="32" t="s">
        <v>59</v>
      </c>
      <c r="F29" s="54">
        <v>294082</v>
      </c>
      <c r="G29" s="46">
        <v>45397</v>
      </c>
      <c r="H29" s="65" t="s">
        <v>94</v>
      </c>
      <c r="I29" s="33" t="s">
        <v>37</v>
      </c>
      <c r="J29" s="56" t="s">
        <v>95</v>
      </c>
      <c r="K29" s="49" t="s">
        <v>67</v>
      </c>
      <c r="L29" s="49" t="s">
        <v>96</v>
      </c>
      <c r="M29" s="48">
        <v>119103.21</v>
      </c>
    </row>
    <row r="30" spans="1:13" s="10" customFormat="1" x14ac:dyDescent="0.25">
      <c r="A30" s="33">
        <f t="shared" si="1"/>
        <v>20</v>
      </c>
      <c r="B30" s="34" t="s">
        <v>91</v>
      </c>
      <c r="C30" s="45"/>
      <c r="D30" s="35" t="s">
        <v>97</v>
      </c>
      <c r="E30" s="32" t="s">
        <v>59</v>
      </c>
      <c r="F30" s="54">
        <v>2445496</v>
      </c>
      <c r="G30" s="46">
        <v>45566</v>
      </c>
      <c r="H30" s="50">
        <v>45974</v>
      </c>
      <c r="I30" s="33" t="s">
        <v>75</v>
      </c>
      <c r="J30" s="33" t="s">
        <v>98</v>
      </c>
      <c r="K30" s="49" t="s">
        <v>67</v>
      </c>
      <c r="L30" s="49" t="s">
        <v>99</v>
      </c>
      <c r="M30" s="48">
        <v>733678.76</v>
      </c>
    </row>
    <row r="31" spans="1:13" s="10" customFormat="1" x14ac:dyDescent="0.25">
      <c r="A31" s="33">
        <f t="shared" si="1"/>
        <v>21</v>
      </c>
      <c r="B31" s="34" t="s">
        <v>19</v>
      </c>
      <c r="C31" s="45" t="s">
        <v>72</v>
      </c>
      <c r="D31" s="36" t="s">
        <v>100</v>
      </c>
      <c r="E31" s="32" t="s">
        <v>59</v>
      </c>
      <c r="F31" s="54">
        <v>1583848</v>
      </c>
      <c r="G31" s="46">
        <v>45536</v>
      </c>
      <c r="H31" s="50">
        <v>46022</v>
      </c>
      <c r="I31" s="33" t="s">
        <v>37</v>
      </c>
      <c r="J31" s="57" t="s">
        <v>101</v>
      </c>
      <c r="K31" s="49" t="s">
        <v>67</v>
      </c>
      <c r="L31" s="49" t="s">
        <v>96</v>
      </c>
      <c r="M31" s="48">
        <v>791924</v>
      </c>
    </row>
    <row r="32" spans="1:13" s="10" customFormat="1" x14ac:dyDescent="0.25">
      <c r="A32" s="33">
        <f t="shared" si="1"/>
        <v>22</v>
      </c>
      <c r="B32" s="34" t="s">
        <v>19</v>
      </c>
      <c r="C32" s="45"/>
      <c r="D32" s="36" t="s">
        <v>102</v>
      </c>
      <c r="E32" s="32" t="s">
        <v>21</v>
      </c>
      <c r="F32" s="54">
        <v>265000</v>
      </c>
      <c r="G32" s="46">
        <v>44927</v>
      </c>
      <c r="H32" s="50">
        <v>45930</v>
      </c>
      <c r="I32" s="33" t="s">
        <v>37</v>
      </c>
      <c r="J32" s="33" t="s">
        <v>103</v>
      </c>
      <c r="K32" s="49" t="s">
        <v>67</v>
      </c>
      <c r="L32" s="53" t="s">
        <v>68</v>
      </c>
      <c r="M32" s="48">
        <v>213777</v>
      </c>
    </row>
    <row r="33" spans="1:13" s="10" customFormat="1" x14ac:dyDescent="0.25">
      <c r="A33" s="33">
        <f t="shared" si="1"/>
        <v>23</v>
      </c>
      <c r="B33" s="34" t="s">
        <v>19</v>
      </c>
      <c r="C33" s="45"/>
      <c r="D33" s="36" t="s">
        <v>104</v>
      </c>
      <c r="E33" s="32" t="s">
        <v>59</v>
      </c>
      <c r="F33" s="54">
        <v>5000000</v>
      </c>
      <c r="G33" s="46" t="s">
        <v>27</v>
      </c>
      <c r="H33" s="50" t="s">
        <v>27</v>
      </c>
      <c r="I33" s="47" t="s">
        <v>22</v>
      </c>
      <c r="J33" s="57" t="s">
        <v>76</v>
      </c>
      <c r="K33" s="49" t="s">
        <v>32</v>
      </c>
      <c r="L33" s="49"/>
      <c r="M33" s="48"/>
    </row>
    <row r="34" spans="1:13" s="10" customFormat="1" x14ac:dyDescent="0.25">
      <c r="A34" s="33">
        <f t="shared" si="1"/>
        <v>24</v>
      </c>
      <c r="B34" s="34" t="s">
        <v>19</v>
      </c>
      <c r="C34" s="45" t="s">
        <v>105</v>
      </c>
      <c r="D34" s="36" t="s">
        <v>106</v>
      </c>
      <c r="E34" s="32" t="s">
        <v>59</v>
      </c>
      <c r="F34" s="54">
        <v>417657</v>
      </c>
      <c r="G34" s="46">
        <v>45664</v>
      </c>
      <c r="H34" s="50">
        <v>38564</v>
      </c>
      <c r="I34" s="47" t="s">
        <v>37</v>
      </c>
      <c r="J34" s="57" t="s">
        <v>107</v>
      </c>
      <c r="K34" s="49" t="s">
        <v>108</v>
      </c>
      <c r="L34" s="49" t="s">
        <v>109</v>
      </c>
      <c r="M34" s="48">
        <v>134215</v>
      </c>
    </row>
    <row r="35" spans="1:13" s="10" customFormat="1" x14ac:dyDescent="0.25">
      <c r="A35" s="33">
        <f t="shared" si="1"/>
        <v>25</v>
      </c>
      <c r="B35" s="34" t="s">
        <v>25</v>
      </c>
      <c r="C35" s="45"/>
      <c r="D35" s="35" t="s">
        <v>110</v>
      </c>
      <c r="E35" s="32" t="s">
        <v>70</v>
      </c>
      <c r="F35" s="49">
        <v>3504728</v>
      </c>
      <c r="G35" s="46" t="s">
        <v>27</v>
      </c>
      <c r="H35" s="46" t="s">
        <v>27</v>
      </c>
      <c r="I35" s="33" t="s">
        <v>30</v>
      </c>
      <c r="J35" s="55" t="s">
        <v>111</v>
      </c>
      <c r="K35" s="49" t="s">
        <v>52</v>
      </c>
      <c r="L35" s="49" t="s">
        <v>112</v>
      </c>
      <c r="M35" s="48">
        <v>2173193</v>
      </c>
    </row>
    <row r="36" spans="1:13" s="10" customFormat="1" ht="27" x14ac:dyDescent="0.25">
      <c r="A36" s="33">
        <f t="shared" si="1"/>
        <v>26</v>
      </c>
      <c r="B36" s="37" t="s">
        <v>25</v>
      </c>
      <c r="C36" s="45"/>
      <c r="D36" s="35" t="s">
        <v>113</v>
      </c>
      <c r="E36" s="32" t="s">
        <v>70</v>
      </c>
      <c r="F36" s="54">
        <v>784612</v>
      </c>
      <c r="G36" s="46" t="s">
        <v>27</v>
      </c>
      <c r="H36" s="46" t="s">
        <v>27</v>
      </c>
      <c r="I36" s="33" t="s">
        <v>30</v>
      </c>
      <c r="J36" s="33" t="s">
        <v>111</v>
      </c>
      <c r="K36" s="49" t="s">
        <v>52</v>
      </c>
      <c r="L36" s="49" t="s">
        <v>112</v>
      </c>
      <c r="M36" s="48">
        <v>73092.5</v>
      </c>
    </row>
    <row r="37" spans="1:13" s="10" customFormat="1" x14ac:dyDescent="0.25">
      <c r="A37" s="33">
        <f t="shared" si="1"/>
        <v>27</v>
      </c>
      <c r="B37" s="34" t="s">
        <v>19</v>
      </c>
      <c r="C37" s="45"/>
      <c r="D37" s="38" t="s">
        <v>114</v>
      </c>
      <c r="E37" s="32" t="s">
        <v>59</v>
      </c>
      <c r="F37" s="58">
        <v>1053215</v>
      </c>
      <c r="G37" s="46">
        <v>45566</v>
      </c>
      <c r="H37" s="50">
        <v>45930</v>
      </c>
      <c r="I37" s="47" t="s">
        <v>37</v>
      </c>
      <c r="J37" s="59" t="s">
        <v>115</v>
      </c>
      <c r="K37" s="49" t="s">
        <v>67</v>
      </c>
      <c r="L37" s="49" t="s">
        <v>116</v>
      </c>
      <c r="M37" s="48">
        <v>421286</v>
      </c>
    </row>
    <row r="38" spans="1:13" s="10" customFormat="1" x14ac:dyDescent="0.25">
      <c r="A38" s="33">
        <f t="shared" si="1"/>
        <v>28</v>
      </c>
      <c r="B38" s="34" t="s">
        <v>54</v>
      </c>
      <c r="C38" s="45" t="s">
        <v>117</v>
      </c>
      <c r="D38" s="35" t="s">
        <v>118</v>
      </c>
      <c r="E38" s="32" t="s">
        <v>59</v>
      </c>
      <c r="F38" s="54">
        <v>249094</v>
      </c>
      <c r="G38" s="46">
        <v>45628</v>
      </c>
      <c r="H38" s="46">
        <v>46022</v>
      </c>
      <c r="I38" s="33" t="s">
        <v>119</v>
      </c>
      <c r="J38" s="60" t="s">
        <v>120</v>
      </c>
      <c r="K38" s="49" t="s">
        <v>84</v>
      </c>
      <c r="L38" s="49" t="s">
        <v>121</v>
      </c>
      <c r="M38" s="48"/>
    </row>
    <row r="39" spans="1:13" s="10" customFormat="1" x14ac:dyDescent="0.25">
      <c r="A39" s="33">
        <f t="shared" si="1"/>
        <v>29</v>
      </c>
      <c r="B39" s="26" t="s">
        <v>19</v>
      </c>
      <c r="C39" s="43">
        <v>5</v>
      </c>
      <c r="D39" s="29" t="s">
        <v>122</v>
      </c>
      <c r="E39" s="27" t="s">
        <v>59</v>
      </c>
      <c r="F39" s="30">
        <v>255110</v>
      </c>
      <c r="G39" s="46" t="s">
        <v>27</v>
      </c>
      <c r="H39" s="46" t="s">
        <v>27</v>
      </c>
      <c r="I39" s="47" t="s">
        <v>22</v>
      </c>
      <c r="J39" s="33" t="s">
        <v>123</v>
      </c>
      <c r="K39" s="33" t="s">
        <v>84</v>
      </c>
      <c r="L39" s="33" t="s">
        <v>49</v>
      </c>
      <c r="M39" s="48">
        <v>255110</v>
      </c>
    </row>
    <row r="40" spans="1:13" s="10" customFormat="1" x14ac:dyDescent="0.25">
      <c r="A40" s="33">
        <f t="shared" si="1"/>
        <v>30</v>
      </c>
      <c r="B40" s="31" t="s">
        <v>91</v>
      </c>
      <c r="C40" s="43"/>
      <c r="D40" s="29" t="s">
        <v>124</v>
      </c>
      <c r="E40" s="27" t="s">
        <v>59</v>
      </c>
      <c r="F40" s="30">
        <v>2450000</v>
      </c>
      <c r="G40" s="46">
        <v>45538</v>
      </c>
      <c r="H40" s="46">
        <v>45903</v>
      </c>
      <c r="I40" s="47" t="s">
        <v>37</v>
      </c>
      <c r="J40" s="33" t="s">
        <v>125</v>
      </c>
      <c r="K40" s="33" t="s">
        <v>52</v>
      </c>
      <c r="L40" s="33" t="s">
        <v>126</v>
      </c>
      <c r="M40" s="48">
        <v>1143412.2</v>
      </c>
    </row>
    <row r="41" spans="1:13" s="10" customFormat="1" x14ac:dyDescent="0.25">
      <c r="A41" s="33">
        <f t="shared" si="1"/>
        <v>31</v>
      </c>
      <c r="B41" s="31" t="s">
        <v>34</v>
      </c>
      <c r="C41" s="43" t="s">
        <v>127</v>
      </c>
      <c r="D41" s="29" t="s">
        <v>128</v>
      </c>
      <c r="E41" s="27" t="s">
        <v>21</v>
      </c>
      <c r="F41" s="30">
        <v>6400000</v>
      </c>
      <c r="G41" s="46" t="s">
        <v>27</v>
      </c>
      <c r="H41" s="46" t="s">
        <v>27</v>
      </c>
      <c r="I41" s="47" t="s">
        <v>22</v>
      </c>
      <c r="J41" s="33" t="s">
        <v>129</v>
      </c>
      <c r="K41" s="33" t="s">
        <v>39</v>
      </c>
      <c r="L41" s="33"/>
      <c r="M41" s="48"/>
    </row>
    <row r="42" spans="1:13" s="10" customFormat="1" x14ac:dyDescent="0.25">
      <c r="A42" s="33">
        <v>32</v>
      </c>
      <c r="B42" s="31" t="s">
        <v>91</v>
      </c>
      <c r="C42" s="43">
        <v>4</v>
      </c>
      <c r="D42" s="29" t="s">
        <v>130</v>
      </c>
      <c r="E42" s="27" t="s">
        <v>131</v>
      </c>
      <c r="F42" s="54">
        <v>22755600</v>
      </c>
      <c r="G42" s="46">
        <v>45144</v>
      </c>
      <c r="H42" s="46">
        <v>45873</v>
      </c>
      <c r="I42" s="47" t="s">
        <v>37</v>
      </c>
      <c r="J42" s="33"/>
      <c r="K42" s="33" t="s">
        <v>84</v>
      </c>
      <c r="L42" s="33" t="s">
        <v>132</v>
      </c>
      <c r="M42" s="48">
        <v>18089869</v>
      </c>
    </row>
    <row r="43" spans="1:13" s="61" customFormat="1" x14ac:dyDescent="0.25">
      <c r="A43" s="33">
        <v>33</v>
      </c>
      <c r="B43" s="31" t="s">
        <v>91</v>
      </c>
      <c r="C43" s="43">
        <v>4</v>
      </c>
      <c r="D43" s="29" t="s">
        <v>133</v>
      </c>
      <c r="E43" s="27" t="s">
        <v>59</v>
      </c>
      <c r="F43" s="30">
        <v>15200000</v>
      </c>
      <c r="G43" s="46">
        <v>45504</v>
      </c>
      <c r="H43" s="46">
        <v>45508</v>
      </c>
      <c r="I43" s="47" t="s">
        <v>37</v>
      </c>
      <c r="J43" s="33" t="s">
        <v>134</v>
      </c>
      <c r="K43" s="33" t="s">
        <v>135</v>
      </c>
      <c r="L43" s="33" t="s">
        <v>136</v>
      </c>
      <c r="M43" s="48">
        <v>10186316.050000001</v>
      </c>
    </row>
    <row r="44" spans="1:13" s="61" customFormat="1" x14ac:dyDescent="0.25">
      <c r="A44" s="33">
        <v>34</v>
      </c>
      <c r="B44" s="31" t="s">
        <v>54</v>
      </c>
      <c r="C44" s="43">
        <v>9</v>
      </c>
      <c r="D44" s="29" t="s">
        <v>137</v>
      </c>
      <c r="E44" s="27" t="s">
        <v>59</v>
      </c>
      <c r="F44" s="30"/>
      <c r="G44" s="46" t="s">
        <v>27</v>
      </c>
      <c r="H44" s="46" t="s">
        <v>27</v>
      </c>
      <c r="I44" s="47" t="s">
        <v>30</v>
      </c>
      <c r="J44" s="33"/>
      <c r="K44" s="33" t="s">
        <v>39</v>
      </c>
      <c r="L44" s="33"/>
      <c r="M44" s="48"/>
    </row>
    <row r="45" spans="1:13" s="61" customFormat="1" x14ac:dyDescent="0.25">
      <c r="A45" s="33">
        <v>35</v>
      </c>
      <c r="B45" s="31" t="s">
        <v>54</v>
      </c>
      <c r="C45" s="43">
        <v>7</v>
      </c>
      <c r="D45" s="29" t="s">
        <v>138</v>
      </c>
      <c r="E45" s="27" t="s">
        <v>21</v>
      </c>
      <c r="F45" s="30">
        <v>150000</v>
      </c>
      <c r="G45" s="46" t="s">
        <v>27</v>
      </c>
      <c r="H45" s="46" t="s">
        <v>27</v>
      </c>
      <c r="I45" s="47" t="s">
        <v>22</v>
      </c>
      <c r="J45" s="33"/>
      <c r="K45" s="33" t="s">
        <v>84</v>
      </c>
      <c r="L45" s="33"/>
      <c r="M45" s="48"/>
    </row>
    <row r="46" spans="1:13" s="61" customFormat="1" x14ac:dyDescent="0.25">
      <c r="A46" s="33">
        <v>36</v>
      </c>
      <c r="B46" s="31" t="s">
        <v>19</v>
      </c>
      <c r="C46" s="43"/>
      <c r="D46" s="29" t="s">
        <v>139</v>
      </c>
      <c r="E46" s="27" t="s">
        <v>59</v>
      </c>
      <c r="F46" s="30">
        <v>4713865</v>
      </c>
      <c r="G46" s="46">
        <v>44993</v>
      </c>
      <c r="H46" s="46">
        <v>45868</v>
      </c>
      <c r="I46" s="47" t="s">
        <v>37</v>
      </c>
      <c r="J46" s="33" t="s">
        <v>140</v>
      </c>
      <c r="K46" s="33" t="s">
        <v>141</v>
      </c>
      <c r="L46" s="33" t="s">
        <v>126</v>
      </c>
      <c r="M46" s="48">
        <v>4275457.01</v>
      </c>
    </row>
    <row r="47" spans="1:13" s="61" customFormat="1" ht="27" x14ac:dyDescent="0.25">
      <c r="A47" s="33">
        <v>37</v>
      </c>
      <c r="B47" s="31" t="s">
        <v>19</v>
      </c>
      <c r="C47" s="43"/>
      <c r="D47" s="29" t="s">
        <v>142</v>
      </c>
      <c r="E47" s="27" t="s">
        <v>59</v>
      </c>
      <c r="F47" s="30">
        <v>6391783.2199999997</v>
      </c>
      <c r="G47" s="46">
        <v>44748</v>
      </c>
      <c r="H47" s="46">
        <v>45868</v>
      </c>
      <c r="I47" s="47" t="s">
        <v>37</v>
      </c>
      <c r="J47" s="33" t="s">
        <v>143</v>
      </c>
      <c r="K47" s="33" t="s">
        <v>141</v>
      </c>
      <c r="L47" s="33" t="s">
        <v>144</v>
      </c>
      <c r="M47" s="48">
        <v>6131212.3200000003</v>
      </c>
    </row>
    <row r="48" spans="1:13" s="10" customFormat="1" x14ac:dyDescent="0.25">
      <c r="A48" s="33">
        <v>38</v>
      </c>
      <c r="B48" s="31" t="s">
        <v>43</v>
      </c>
      <c r="C48" s="43"/>
      <c r="D48" s="29" t="s">
        <v>145</v>
      </c>
      <c r="E48" s="27" t="s">
        <v>21</v>
      </c>
      <c r="F48" s="30">
        <v>379600</v>
      </c>
      <c r="G48" s="46" t="s">
        <v>27</v>
      </c>
      <c r="H48" s="46" t="s">
        <v>27</v>
      </c>
      <c r="I48" s="47" t="s">
        <v>37</v>
      </c>
      <c r="J48" s="33" t="s">
        <v>146</v>
      </c>
      <c r="K48" s="33" t="s">
        <v>108</v>
      </c>
      <c r="L48" s="33" t="s">
        <v>126</v>
      </c>
      <c r="M48" s="48"/>
    </row>
    <row r="49" spans="1:14" s="10" customFormat="1" x14ac:dyDescent="0.25">
      <c r="A49" s="33">
        <v>39</v>
      </c>
      <c r="B49" s="31" t="s">
        <v>43</v>
      </c>
      <c r="C49" s="43" t="s">
        <v>147</v>
      </c>
      <c r="D49" s="28" t="s">
        <v>148</v>
      </c>
      <c r="E49" s="27" t="s">
        <v>59</v>
      </c>
      <c r="F49" s="30">
        <v>9000000</v>
      </c>
      <c r="G49" s="46" t="s">
        <v>27</v>
      </c>
      <c r="H49" s="46" t="s">
        <v>27</v>
      </c>
      <c r="I49" s="47" t="s">
        <v>37</v>
      </c>
      <c r="J49" s="33" t="s">
        <v>149</v>
      </c>
      <c r="K49" s="33" t="s">
        <v>150</v>
      </c>
      <c r="L49" s="33" t="s">
        <v>151</v>
      </c>
      <c r="M49" s="48">
        <v>6994584.4299999997</v>
      </c>
    </row>
    <row r="50" spans="1:14" s="10" customFormat="1" x14ac:dyDescent="0.25"/>
    <row r="51" spans="1:14" s="10" customFormat="1" x14ac:dyDescent="0.25">
      <c r="A51" s="19"/>
      <c r="B51" s="16"/>
      <c r="C51" s="19"/>
      <c r="D51" s="17"/>
      <c r="E51" s="18"/>
      <c r="F51" s="20"/>
      <c r="G51" s="21"/>
      <c r="H51" s="21"/>
      <c r="I51" s="22"/>
      <c r="K51" s="19"/>
      <c r="M51" s="39"/>
    </row>
    <row r="52" spans="1:14" s="10" customFormat="1" x14ac:dyDescent="0.25">
      <c r="A52" s="19"/>
      <c r="C52" s="23" t="s">
        <v>152</v>
      </c>
      <c r="D52" s="24" t="s">
        <v>153</v>
      </c>
      <c r="E52" s="16"/>
      <c r="J52" s="25"/>
    </row>
    <row r="53" spans="1:14" s="10" customFormat="1" x14ac:dyDescent="0.25">
      <c r="A53" s="19"/>
      <c r="E53" s="15"/>
      <c r="J53" s="25"/>
    </row>
    <row r="54" spans="1:14" x14ac:dyDescent="0.25">
      <c r="D54" s="11"/>
      <c r="J54" s="12"/>
    </row>
    <row r="55" spans="1:14" ht="15" customHeight="1" x14ac:dyDescent="0.25">
      <c r="D55" s="11"/>
      <c r="N55" s="13"/>
    </row>
    <row r="56" spans="1:14" ht="15" customHeight="1" x14ac:dyDescent="0.25">
      <c r="D56" s="11"/>
    </row>
    <row r="57" spans="1:14" ht="15" customHeight="1" x14ac:dyDescent="0.25">
      <c r="D57" s="11"/>
    </row>
    <row r="58" spans="1:14" s="5" customFormat="1" ht="15" customHeight="1" x14ac:dyDescent="0.25">
      <c r="A58" s="9"/>
      <c r="D58" s="7"/>
      <c r="E58" s="8"/>
      <c r="J58" s="9"/>
    </row>
    <row r="59" spans="1:14" s="5" customFormat="1" ht="15" customHeight="1" x14ac:dyDescent="0.25">
      <c r="A59" s="9"/>
      <c r="D59" s="7"/>
      <c r="E59" s="8"/>
      <c r="J59" s="9"/>
    </row>
    <row r="60" spans="1:14" s="5" customFormat="1" ht="15" customHeight="1" x14ac:dyDescent="0.25">
      <c r="A60" s="9"/>
      <c r="D60" s="7"/>
      <c r="E60" s="8"/>
      <c r="J60" s="9"/>
    </row>
    <row r="61" spans="1:14" s="5" customFormat="1" ht="15" customHeight="1" x14ac:dyDescent="0.25">
      <c r="A61" s="9"/>
      <c r="D61" s="7"/>
      <c r="E61" s="8"/>
      <c r="J61" s="9"/>
    </row>
    <row r="68" spans="9:9" ht="15" customHeight="1" x14ac:dyDescent="0.25">
      <c r="I68" s="14"/>
    </row>
  </sheetData>
  <autoFilter ref="A10:M53" xr:uid="{F226AEC8-FE98-41C4-9DD0-0CA969FC4025}"/>
  <mergeCells count="9">
    <mergeCell ref="B7:M7"/>
    <mergeCell ref="B9:M9"/>
    <mergeCell ref="B8:M8"/>
    <mergeCell ref="B1:M1"/>
    <mergeCell ref="B2:M2"/>
    <mergeCell ref="B3:M3"/>
    <mergeCell ref="B4:M4"/>
    <mergeCell ref="B5:M5"/>
    <mergeCell ref="B6:M6"/>
  </mergeCells>
  <conditionalFormatting sqref="F20:F26 F28:F38 F42">
    <cfRule type="cellIs" dxfId="3" priority="9" operator="equal">
      <formula>3</formula>
    </cfRule>
    <cfRule type="cellIs" dxfId="2" priority="10" operator="equal">
      <formula>2</formula>
    </cfRule>
    <cfRule type="cellIs" dxfId="1" priority="11" operator="equal">
      <formula>1</formula>
    </cfRule>
    <cfRule type="cellIs" dxfId="0" priority="12" operator="equal">
      <formula>0</formula>
    </cfRule>
  </conditionalFormatting>
  <dataValidations count="1">
    <dataValidation type="list" allowBlank="1" showInputMessage="1" showErrorMessage="1" sqref="B20 B22:B38" xr:uid="{9ECC77CF-1376-4196-8651-9F8312E40223}">
      <formula1>$AK$3:$AK$11</formula1>
    </dataValidation>
  </dataValidations>
  <pageMargins left="0.7" right="0.7" top="0.75" bottom="0.75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6202C57E8A91488ECE962D63A71F10" ma:contentTypeVersion="31" ma:contentTypeDescription="Create a new document." ma:contentTypeScope="" ma:versionID="0ea450b8cde361dd166258b3eb638389">
  <xsd:schema xmlns:xsd="http://www.w3.org/2001/XMLSchema" xmlns:xs="http://www.w3.org/2001/XMLSchema" xmlns:p="http://schemas.microsoft.com/office/2006/metadata/properties" xmlns:ns1="http://schemas.microsoft.com/sharepoint/v3" xmlns:ns2="6bd9865d-c7d0-4288-ab0a-9d4dee1c94e8" xmlns:ns3="80985e37-4d14-49b1-85af-18f353798ba1" targetNamespace="http://schemas.microsoft.com/office/2006/metadata/properties" ma:root="true" ma:fieldsID="549637c0602ca8e9163e7c661abe2923" ns1:_="" ns2:_="" ns3:_="">
    <xsd:import namespace="http://schemas.microsoft.com/sharepoint/v3"/>
    <xsd:import namespace="6bd9865d-c7d0-4288-ab0a-9d4dee1c94e8"/>
    <xsd:import namespace="80985e37-4d14-49b1-85af-18f353798b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9865d-c7d0-4288-ab0a-9d4dee1c9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976c244-545e-4324-b4dc-13be35ff8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85e37-4d14-49b1-85af-18f353798ba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cdb6bd0-1b1a-4fb1-8a9a-5c1e2e1fc9bc}" ma:internalName="TaxCatchAll" ma:showField="CatchAllData" ma:web="80985e37-4d14-49b1-85af-18f353798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d9865d-c7d0-4288-ab0a-9d4dee1c94e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80985e37-4d14-49b1-85af-18f353798ba1" xsi:nil="true"/>
  </documentManagement>
</p:properties>
</file>

<file path=customXml/itemProps1.xml><?xml version="1.0" encoding="utf-8"?>
<ds:datastoreItem xmlns:ds="http://schemas.openxmlformats.org/officeDocument/2006/customXml" ds:itemID="{54E053F7-9F5A-41CA-B9D4-9FCFC0A9C0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A0E29-AABE-434D-830E-0B8B43F05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d9865d-c7d0-4288-ab0a-9d4dee1c94e8"/>
    <ds:schemaRef ds:uri="80985e37-4d14-49b1-85af-18f353798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E4C207-9882-4396-8A2C-AAFAC417392A}">
  <ds:schemaRefs>
    <ds:schemaRef ds:uri="http://schemas.microsoft.com/office/2006/metadata/properties"/>
    <ds:schemaRef ds:uri="http://schemas.microsoft.com/office/infopath/2007/PartnerControls"/>
    <ds:schemaRef ds:uri="6bd9865d-c7d0-4288-ab0a-9d4dee1c94e8"/>
    <ds:schemaRef ds:uri="http://schemas.microsoft.com/sharepoint/v3"/>
    <ds:schemaRef ds:uri="80985e37-4d14-49b1-85af-18f353798ba1"/>
  </ds:schemaRefs>
</ds:datastoreItem>
</file>

<file path=docMetadata/LabelInfo.xml><?xml version="1.0" encoding="utf-8"?>
<clbl:labelList xmlns:clbl="http://schemas.microsoft.com/office/2020/mipLabelMetadata">
  <clbl:label id="{defa4170-0d19-0005-0004-bc88714345d2}" enabled="1" method="Standard" siteId="{31289701-2511-4b48-b59d-bfc969d3a98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Mabelline Santiago Hernandez</dc:creator>
  <cp:keywords/>
  <dc:description/>
  <cp:lastModifiedBy>Maribel Cruz de Jesús</cp:lastModifiedBy>
  <cp:revision/>
  <cp:lastPrinted>2025-07-21T15:08:34Z</cp:lastPrinted>
  <dcterms:created xsi:type="dcterms:W3CDTF">2024-08-16T12:41:26Z</dcterms:created>
  <dcterms:modified xsi:type="dcterms:W3CDTF">2025-07-21T15:09:27Z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2024-11-18T18:29:08Z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31289701-2511-4b48-b59d-bfc969d3a983</vt:lpwstr>
  </property>
  <property fmtid="{D5CDD505-2E9C-101B-9397-08002B2CF9AE}" pid="7" name="MSIP_Label_defa4170-0d19-0005-0004-bc88714345d2_ActionId">
    <vt:lpwstr>4184ca0b-3aa5-47f2-996a-74425423ffcf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0x010100356202C57E8A91488ECE962D63A71F10</vt:lpwstr>
  </property>
  <property fmtid="{D5CDD505-2E9C-101B-9397-08002B2CF9AE}" pid="10" name="Order">
    <vt:r8>2781300</vt:r8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ediaServiceImageTags">
    <vt:lpwstr/>
  </property>
</Properties>
</file>