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jrsp-fs01\users2$\mcruz\My Documents\"/>
    </mc:Choice>
  </mc:AlternateContent>
  <xr:revisionPtr revIDLastSave="0" documentId="8_{46896D90-DFD0-4081-8426-7BD86AADF19E}" xr6:coauthVersionLast="47" xr6:coauthVersionMax="47" xr10:uidLastSave="{00000000-0000-0000-0000-000000000000}"/>
  <bookViews>
    <workbookView xWindow="12420" yWindow="2520" windowWidth="14310" windowHeight="11295" tabRatio="762" xr2:uid="{9619EF92-EF0A-4E0C-8786-7A767B0FBCAA}"/>
  </bookViews>
  <sheets>
    <sheet name="0.0 - System Funding Summary" sheetId="62" r:id="rId1"/>
    <sheet name="1.0 - LUMA Funding Summary" sheetId="59" r:id="rId2"/>
    <sheet name="1.1 - LUMA Budget Summary" sheetId="15" r:id="rId3"/>
    <sheet name="1.2 - LUMA T&amp;D Operating" sheetId="60" r:id="rId4"/>
    <sheet name="1.3 LUMA NFC Summary by Dpt PB" sheetId="61" r:id="rId5"/>
    <sheet name="1.4 - Table 12 Linked" sheetId="63" r:id="rId6"/>
  </sheets>
  <definedNames>
    <definedName name="\A">#REF!</definedName>
    <definedName name="\B">#REF!</definedName>
    <definedName name="\C">#REF!</definedName>
    <definedName name="\D">#N/A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Z">#REF!</definedName>
    <definedName name="_____12373990" localSheetId="0" hidden="1">'0.0 - System Funding Summary'!#REF!</definedName>
    <definedName name="_____12373990" localSheetId="1" hidden="1">'1.0 - LUMA Funding Summary'!#REF!</definedName>
    <definedName name="_____12373990" localSheetId="2" hidden="1">#REF!</definedName>
    <definedName name="_____12373990" localSheetId="4" hidden="1">#REF!</definedName>
    <definedName name="_____12373990" hidden="1">#REF!</definedName>
    <definedName name="_____20316327" localSheetId="0" hidden="1">'0.0 - System Funding Summary'!#REF!</definedName>
    <definedName name="_____20316327" localSheetId="1" hidden="1">'1.0 - LUMA Funding Summary'!#REF!</definedName>
    <definedName name="_____20316327" localSheetId="2" hidden="1">#REF!</definedName>
    <definedName name="_____20316327" localSheetId="4" hidden="1">#REF!</definedName>
    <definedName name="_____20316327" hidden="1">#REF!</definedName>
    <definedName name="_____26559955" localSheetId="0" hidden="1">'0.0 - System Funding Summary'!#REF!</definedName>
    <definedName name="_____26559955" localSheetId="1" hidden="1">'1.0 - LUMA Funding Summary'!#REF!</definedName>
    <definedName name="_____26559955" localSheetId="2" hidden="1">#REF!</definedName>
    <definedName name="_____26559955" localSheetId="4" hidden="1">#REF!</definedName>
    <definedName name="_____26559955" hidden="1">#REF!</definedName>
    <definedName name="_____26617992" localSheetId="0" hidden="1">'0.0 - System Funding Summary'!#REF!</definedName>
    <definedName name="_____26617992" localSheetId="1" hidden="1">'1.0 - LUMA Funding Summary'!#REF!</definedName>
    <definedName name="_____26617992" localSheetId="2" hidden="1">#REF!</definedName>
    <definedName name="_____26617992" localSheetId="4" hidden="1">#REF!</definedName>
    <definedName name="_____26617992" hidden="1">#REF!</definedName>
    <definedName name="_____27743197" localSheetId="0" hidden="1">'0.0 - System Funding Summary'!#REF!</definedName>
    <definedName name="_____27743197" localSheetId="1" hidden="1">'1.0 - LUMA Funding Summary'!#REF!</definedName>
    <definedName name="_____27743197" localSheetId="2" hidden="1">#REF!</definedName>
    <definedName name="_____27743197" localSheetId="4" hidden="1">#REF!</definedName>
    <definedName name="_____27743197" hidden="1">#REF!</definedName>
    <definedName name="_____29735166" localSheetId="0" hidden="1">'0.0 - System Funding Summary'!#REF!</definedName>
    <definedName name="_____29735166" localSheetId="1" hidden="1">'1.0 - LUMA Funding Summary'!#REF!</definedName>
    <definedName name="_____29735166" localSheetId="2" hidden="1">#REF!</definedName>
    <definedName name="_____29735166" localSheetId="4" hidden="1">#REF!</definedName>
    <definedName name="_____29735166" hidden="1">#REF!</definedName>
    <definedName name="_____34935946" localSheetId="0" hidden="1">'0.0 - System Funding Summary'!#REF!</definedName>
    <definedName name="_____34935946" localSheetId="1" hidden="1">'1.0 - LUMA Funding Summary'!#REF!</definedName>
    <definedName name="_____34935946" localSheetId="2" hidden="1">#REF!</definedName>
    <definedName name="_____34935946" localSheetId="4" hidden="1">#REF!</definedName>
    <definedName name="_____34935946" hidden="1">#REF!</definedName>
    <definedName name="_____38776458" localSheetId="0" hidden="1">'0.0 - System Funding Summary'!#REF!</definedName>
    <definedName name="_____38776458" localSheetId="1" hidden="1">'1.0 - LUMA Funding Summary'!#REF!</definedName>
    <definedName name="_____38776458" localSheetId="2" hidden="1">#REF!</definedName>
    <definedName name="_____38776458" localSheetId="4" hidden="1">#REF!</definedName>
    <definedName name="_____38776458" hidden="1">#REF!</definedName>
    <definedName name="_____45491100" localSheetId="0" hidden="1">'0.0 - System Funding Summary'!#REF!</definedName>
    <definedName name="_____45491100" localSheetId="1" hidden="1">'1.0 - LUMA Funding Summary'!#REF!</definedName>
    <definedName name="_____45491100" localSheetId="2" hidden="1">#REF!</definedName>
    <definedName name="_____45491100" localSheetId="4" hidden="1">#REF!</definedName>
    <definedName name="_____45491100" hidden="1">#REF!</definedName>
    <definedName name="_____46059514" localSheetId="0" hidden="1">'0.0 - System Funding Summary'!#REF!</definedName>
    <definedName name="_____46059514" localSheetId="1" hidden="1">'1.0 - LUMA Funding Summary'!#REF!</definedName>
    <definedName name="_____46059514" localSheetId="2" hidden="1">#REF!</definedName>
    <definedName name="_____46059514" localSheetId="4" hidden="1">#REF!</definedName>
    <definedName name="_____46059514" hidden="1">#REF!</definedName>
    <definedName name="_____4952205" localSheetId="0" hidden="1">'0.0 - System Funding Summary'!#REF!</definedName>
    <definedName name="_____4952205" localSheetId="1" hidden="1">'1.0 - LUMA Funding Summary'!#REF!</definedName>
    <definedName name="_____4952205" localSheetId="2" hidden="1">#REF!</definedName>
    <definedName name="_____4952205" localSheetId="4" hidden="1">#REF!</definedName>
    <definedName name="_____4952205" hidden="1">#REF!</definedName>
    <definedName name="_____50213469" localSheetId="0" hidden="1">'0.0 - System Funding Summary'!#REF!</definedName>
    <definedName name="_____50213469" localSheetId="1" hidden="1">'1.0 - LUMA Funding Summary'!#REF!</definedName>
    <definedName name="_____50213469" localSheetId="2" hidden="1">#REF!</definedName>
    <definedName name="_____50213469" localSheetId="4" hidden="1">#REF!</definedName>
    <definedName name="_____50213469" hidden="1">#REF!</definedName>
    <definedName name="_____50747318" localSheetId="0" hidden="1">'0.0 - System Funding Summary'!#REF!</definedName>
    <definedName name="_____50747318" localSheetId="1" hidden="1">'1.0 - LUMA Funding Summary'!#REF!</definedName>
    <definedName name="_____50747318" localSheetId="2" hidden="1">#REF!</definedName>
    <definedName name="_____50747318" localSheetId="4" hidden="1">#REF!</definedName>
    <definedName name="_____50747318" hidden="1">#REF!</definedName>
    <definedName name="_____52407319" localSheetId="0" hidden="1">'0.0 - System Funding Summary'!#REF!</definedName>
    <definedName name="_____52407319" localSheetId="1" hidden="1">'1.0 - LUMA Funding Summary'!#REF!</definedName>
    <definedName name="_____52407319" localSheetId="2" hidden="1">#REF!</definedName>
    <definedName name="_____52407319" localSheetId="4" hidden="1">#REF!</definedName>
    <definedName name="_____52407319" hidden="1">#REF!</definedName>
    <definedName name="_____52819467" localSheetId="0" hidden="1">'0.0 - System Funding Summary'!#REF!</definedName>
    <definedName name="_____52819467" localSheetId="1" hidden="1">'1.0 - LUMA Funding Summary'!#REF!</definedName>
    <definedName name="_____52819467" localSheetId="2" hidden="1">#REF!</definedName>
    <definedName name="_____52819467" localSheetId="4" hidden="1">#REF!</definedName>
    <definedName name="_____52819467" hidden="1">#REF!</definedName>
    <definedName name="_____69542641" localSheetId="0" hidden="1">'0.0 - System Funding Summary'!#REF!</definedName>
    <definedName name="_____69542641" localSheetId="1" hidden="1">'1.0 - LUMA Funding Summary'!#REF!</definedName>
    <definedName name="_____69542641" localSheetId="2" hidden="1">#REF!</definedName>
    <definedName name="_____69542641" localSheetId="4" hidden="1">#REF!</definedName>
    <definedName name="_____69542641" hidden="1">#REF!</definedName>
    <definedName name="_____72294719" localSheetId="0" hidden="1">'0.0 - System Funding Summary'!#REF!</definedName>
    <definedName name="_____72294719" localSheetId="1" hidden="1">'1.0 - LUMA Funding Summary'!#REF!</definedName>
    <definedName name="_____72294719" localSheetId="2" hidden="1">#REF!</definedName>
    <definedName name="_____72294719" localSheetId="4" hidden="1">#REF!</definedName>
    <definedName name="_____72294719" hidden="1">#REF!</definedName>
    <definedName name="_____73489494" localSheetId="0" hidden="1">'0.0 - System Funding Summary'!#REF!</definedName>
    <definedName name="_____73489494" localSheetId="1" hidden="1">'1.0 - LUMA Funding Summary'!#REF!</definedName>
    <definedName name="_____73489494" localSheetId="2" hidden="1">#REF!</definedName>
    <definedName name="_____73489494" localSheetId="4" hidden="1">#REF!</definedName>
    <definedName name="_____73489494" hidden="1">#REF!</definedName>
    <definedName name="__123Graph_A" localSheetId="0" hidden="1">#REF!</definedName>
    <definedName name="__123Graph_A" localSheetId="1" hidden="1">#REF!</definedName>
    <definedName name="__123Graph_A" localSheetId="2" hidden="1">#REF!</definedName>
    <definedName name="__123Graph_A" localSheetId="4" hidden="1">#REF!</definedName>
    <definedName name="__123Graph_A" hidden="1">#REF!</definedName>
    <definedName name="__123Graph_A2" localSheetId="4" hidden="1">#REF!</definedName>
    <definedName name="__123Graph_A2" hidden="1">#REF!</definedName>
    <definedName name="__123Graph_ADSM" localSheetId="4" hidden="1">#REF!</definedName>
    <definedName name="__123Graph_ADSM" hidden="1">#REF!</definedName>
    <definedName name="__123Graph_AGraph17" localSheetId="0" hidden="1">'0.0 - System Funding Summary'!#REF!</definedName>
    <definedName name="__123Graph_AGraph17" localSheetId="1" hidden="1">'1.0 - LUMA Funding Summary'!#REF!</definedName>
    <definedName name="__123Graph_AGraph17" localSheetId="2" hidden="1">#REF!</definedName>
    <definedName name="__123Graph_AGraph17" localSheetId="4" hidden="1">#REF!</definedName>
    <definedName name="__123Graph_AGraph17" hidden="1">#REF!</definedName>
    <definedName name="__123Graph_AGROSSREQ" localSheetId="4" hidden="1">#REF!</definedName>
    <definedName name="__123Graph_AGROSSREQ" hidden="1">#REF!</definedName>
    <definedName name="__123Graph_APEAKS" localSheetId="4" hidden="1">#REF!</definedName>
    <definedName name="__123Graph_APEAKS" hidden="1">#REF!</definedName>
    <definedName name="__123Graph_APKDEMAND" localSheetId="4" hidden="1">#REF!</definedName>
    <definedName name="__123Graph_APKDEMAND" hidden="1">#REF!</definedName>
    <definedName name="__123Graph_APOPSALES" localSheetId="4" hidden="1">#REF!</definedName>
    <definedName name="__123Graph_APOPSALES" hidden="1">#REF!</definedName>
    <definedName name="__123Graph_ASALEBAND" localSheetId="4" hidden="1">#REF!</definedName>
    <definedName name="__123Graph_ASALEBAND" hidden="1">#REF!</definedName>
    <definedName name="__123Graph_ASALECOMP" localSheetId="4" hidden="1">#REF!</definedName>
    <definedName name="__123Graph_ASALECOMP" hidden="1">#REF!</definedName>
    <definedName name="__123Graph_ASALES" localSheetId="4" hidden="1">#REF!</definedName>
    <definedName name="__123Graph_ASALES" hidden="1">#REF!</definedName>
    <definedName name="__123Graph_ATAB13" localSheetId="4" hidden="1">#REF!</definedName>
    <definedName name="__123Graph_ATAB13" hidden="1">#REF!</definedName>
    <definedName name="__123Graph_AUSERATE" localSheetId="4" hidden="1">#REF!</definedName>
    <definedName name="__123Graph_AUSERATE" hidden="1">#REF!</definedName>
    <definedName name="__123Graph_B" localSheetId="0" hidden="1">#REF!</definedName>
    <definedName name="__123Graph_B" localSheetId="1" hidden="1">#REF!</definedName>
    <definedName name="__123Graph_B" localSheetId="2" hidden="1">#REF!</definedName>
    <definedName name="__123Graph_B" localSheetId="4" hidden="1">#REF!</definedName>
    <definedName name="__123Graph_B" hidden="1">#REF!</definedName>
    <definedName name="__123Graph_BGraph17" localSheetId="0" hidden="1">'0.0 - System Funding Summary'!#REF!</definedName>
    <definedName name="__123Graph_BGraph17" localSheetId="1" hidden="1">'1.0 - LUMA Funding Summary'!#REF!</definedName>
    <definedName name="__123Graph_BGraph17" localSheetId="2" hidden="1">#REF!</definedName>
    <definedName name="__123Graph_BGraph17" localSheetId="4" hidden="1">#REF!</definedName>
    <definedName name="__123Graph_BGraph17" hidden="1">#REF!</definedName>
    <definedName name="__123Graph_BGROSSREQ" localSheetId="4" hidden="1">#REF!</definedName>
    <definedName name="__123Graph_BGROSSREQ" hidden="1">#REF!</definedName>
    <definedName name="__123Graph_BPEAKS" localSheetId="4" hidden="1">#REF!</definedName>
    <definedName name="__123Graph_BPEAKS" hidden="1">#REF!</definedName>
    <definedName name="__123Graph_BPKDEMAND" localSheetId="4" hidden="1">#REF!</definedName>
    <definedName name="__123Graph_BPKDEMAND" hidden="1">#REF!</definedName>
    <definedName name="__123Graph_BPOPSALES" localSheetId="4" hidden="1">#REF!</definedName>
    <definedName name="__123Graph_BPOPSALES" hidden="1">#REF!</definedName>
    <definedName name="__123Graph_BSALEBAND" localSheetId="4" hidden="1">#REF!</definedName>
    <definedName name="__123Graph_BSALEBAND" hidden="1">#REF!</definedName>
    <definedName name="__123Graph_BSALECOMP" localSheetId="4" hidden="1">#REF!</definedName>
    <definedName name="__123Graph_BSALECOMP" hidden="1">#REF!</definedName>
    <definedName name="__123Graph_BSALES" localSheetId="4" hidden="1">#REF!</definedName>
    <definedName name="__123Graph_BSALES" hidden="1">#REF!</definedName>
    <definedName name="__123Graph_BTAB13" localSheetId="4" hidden="1">#REF!</definedName>
    <definedName name="__123Graph_BTAB13" hidden="1">#REF!</definedName>
    <definedName name="__123Graph_BUSERATE" localSheetId="4" hidden="1">#REF!</definedName>
    <definedName name="__123Graph_BUSERATE" hidden="1">#REF!</definedName>
    <definedName name="__123Graph_C" localSheetId="0" hidden="1">#REF!</definedName>
    <definedName name="__123Graph_C" localSheetId="1" hidden="1">#REF!</definedName>
    <definedName name="__123Graph_C" localSheetId="2" hidden="1">#REF!</definedName>
    <definedName name="__123Graph_C" localSheetId="4" hidden="1">#REF!</definedName>
    <definedName name="__123Graph_C" hidden="1">#REF!</definedName>
    <definedName name="__123Graph_CGraph17" localSheetId="0" hidden="1">'0.0 - System Funding Summary'!#REF!</definedName>
    <definedName name="__123Graph_CGraph17" localSheetId="1" hidden="1">'1.0 - LUMA Funding Summary'!#REF!</definedName>
    <definedName name="__123Graph_CGraph17" localSheetId="2" hidden="1">#REF!</definedName>
    <definedName name="__123Graph_CGraph17" localSheetId="4" hidden="1">#REF!</definedName>
    <definedName name="__123Graph_CGraph17" hidden="1">#REF!</definedName>
    <definedName name="__123Graph_CGROSSREQ" localSheetId="4" hidden="1">#REF!</definedName>
    <definedName name="__123Graph_CGROSSREQ" hidden="1">#REF!</definedName>
    <definedName name="__123Graph_CPEAKS" localSheetId="4" hidden="1">#REF!</definedName>
    <definedName name="__123Graph_CPEAKS" hidden="1">#REF!</definedName>
    <definedName name="__123Graph_CPKDEMAND" localSheetId="4" hidden="1">#REF!</definedName>
    <definedName name="__123Graph_CPKDEMAND" hidden="1">#REF!</definedName>
    <definedName name="__123Graph_CSALEBAND" localSheetId="4" hidden="1">#REF!</definedName>
    <definedName name="__123Graph_CSALEBAND" hidden="1">#REF!</definedName>
    <definedName name="__123Graph_CSALES" localSheetId="4" hidden="1">#REF!</definedName>
    <definedName name="__123Graph_CSALES" hidden="1">#REF!</definedName>
    <definedName name="__123Graph_CTAB13" localSheetId="4" hidden="1">#REF!</definedName>
    <definedName name="__123Graph_CTAB13" hidden="1">#REF!</definedName>
    <definedName name="__123Graph_D" localSheetId="0" hidden="1">#REF!</definedName>
    <definedName name="__123Graph_D" localSheetId="1" hidden="1">#REF!</definedName>
    <definedName name="__123Graph_D" localSheetId="2" hidden="1">#REF!</definedName>
    <definedName name="__123Graph_D" localSheetId="4" hidden="1">#REF!</definedName>
    <definedName name="__123Graph_D" hidden="1">#REF!</definedName>
    <definedName name="__123Graph_DGraph17" localSheetId="0" hidden="1">'0.0 - System Funding Summary'!#REF!</definedName>
    <definedName name="__123Graph_DGraph17" localSheetId="1" hidden="1">'1.0 - LUMA Funding Summary'!#REF!</definedName>
    <definedName name="__123Graph_DGraph17" localSheetId="2" hidden="1">#REF!</definedName>
    <definedName name="__123Graph_DGraph17" localSheetId="4" hidden="1">#REF!</definedName>
    <definedName name="__123Graph_DGraph17" hidden="1">#REF!</definedName>
    <definedName name="__123Graph_DPEAKS" localSheetId="4" hidden="1">#REF!</definedName>
    <definedName name="__123Graph_DPEAKS" hidden="1">#REF!</definedName>
    <definedName name="__123Graph_DSALES" localSheetId="4" hidden="1">#REF!</definedName>
    <definedName name="__123Graph_DSALES" hidden="1">#REF!</definedName>
    <definedName name="__123Graph_DTAB13" localSheetId="4" hidden="1">#REF!</definedName>
    <definedName name="__123Graph_DTAB13" hidden="1">#REF!</definedName>
    <definedName name="__123Graph_EGraph17" localSheetId="0" hidden="1">'0.0 - System Funding Summary'!#REF!</definedName>
    <definedName name="__123Graph_EGraph17" localSheetId="1" hidden="1">'1.0 - LUMA Funding Summary'!#REF!</definedName>
    <definedName name="__123Graph_EGraph17" localSheetId="2" hidden="1">#REF!</definedName>
    <definedName name="__123Graph_EGraph17" localSheetId="4" hidden="1">#REF!</definedName>
    <definedName name="__123Graph_EGraph17" hidden="1">#REF!</definedName>
    <definedName name="__123Graph_ETAB13" localSheetId="4" hidden="1">#REF!</definedName>
    <definedName name="__123Graph_ETAB13" hidden="1">#REF!</definedName>
    <definedName name="__123Graph_FTAB13" localSheetId="4" hidden="1">#REF!</definedName>
    <definedName name="__123Graph_FTAB13" hidden="1">#REF!</definedName>
    <definedName name="__123Graph_X" localSheetId="4" hidden="1">#REF!</definedName>
    <definedName name="__123Graph_X" hidden="1">#REF!</definedName>
    <definedName name="__123Graph_XDSM" localSheetId="4" hidden="1">#REF!</definedName>
    <definedName name="__123Graph_XDSM" hidden="1">#REF!</definedName>
    <definedName name="__123Graph_XGROSSREQ" localSheetId="4" hidden="1">#REF!</definedName>
    <definedName name="__123Graph_XGROSSREQ" hidden="1">#REF!</definedName>
    <definedName name="__123Graph_XPEAKS" localSheetId="4" hidden="1">#REF!</definedName>
    <definedName name="__123Graph_XPEAKS" hidden="1">#REF!</definedName>
    <definedName name="__123Graph_XPKDEMAND" localSheetId="4" hidden="1">#REF!</definedName>
    <definedName name="__123Graph_XPKDEMAND" hidden="1">#REF!</definedName>
    <definedName name="__123Graph_XPOPSALES" localSheetId="4" hidden="1">#REF!</definedName>
    <definedName name="__123Graph_XPOPSALES" hidden="1">#REF!</definedName>
    <definedName name="__123Graph_XSALEBAND" localSheetId="4" hidden="1">#REF!</definedName>
    <definedName name="__123Graph_XSALEBAND" hidden="1">#REF!</definedName>
    <definedName name="__123Graph_XSALECOMP" localSheetId="4" hidden="1">#REF!</definedName>
    <definedName name="__123Graph_XSALECOMP" hidden="1">#REF!</definedName>
    <definedName name="__123Graph_XSALES" localSheetId="4" hidden="1">#REF!</definedName>
    <definedName name="__123Graph_XSALES" hidden="1">#REF!</definedName>
    <definedName name="__123Graph_XTAB13" localSheetId="4" hidden="1">#REF!</definedName>
    <definedName name="__123Graph_XTAB13" hidden="1">#REF!</definedName>
    <definedName name="__123Graph_XUSERATE" localSheetId="4" hidden="1">#REF!</definedName>
    <definedName name="__123Graph_XUSERATE" hidden="1">#REF!</definedName>
    <definedName name="__a1" localSheetId="4" hidden="1">{#N/A,#N/A,FALSE,"Pharm";#N/A,#N/A,FALSE,"WWCM"}</definedName>
    <definedName name="__a1" hidden="1">{#N/A,#N/A,FALSE,"Pharm";#N/A,#N/A,FALSE,"WWCM"}</definedName>
    <definedName name="__A11" localSheetId="4" hidden="1">{#N/A,#N/A,FALSE,"Umsatz 99";#N/A,#N/A,FALSE,"ER 99 "}</definedName>
    <definedName name="__A11" hidden="1">{#N/A,#N/A,FALSE,"Umsatz 99";#N/A,#N/A,FALSE,"ER 99 "}</definedName>
    <definedName name="__aaa1" localSheetId="4" hidden="1">{#N/A,#N/A,FALSE,"REPORT"}</definedName>
    <definedName name="__aaa1" hidden="1">{#N/A,#N/A,FALSE,"REPORT"}</definedName>
    <definedName name="__aas1" localSheetId="4" hidden="1">{#N/A,#N/A,FALSE,"REPORT"}</definedName>
    <definedName name="__aas1" hidden="1">{#N/A,#N/A,FALSE,"REPORT"}</definedName>
    <definedName name="__ACS2000" localSheetId="4" hidden="1">{#N/A,#N/A,FALSE,"REPORT"}</definedName>
    <definedName name="__ACS2000" hidden="1">{#N/A,#N/A,FALSE,"REPORT"}</definedName>
    <definedName name="__b111" localSheetId="4" hidden="1">{#N/A,#N/A,FALSE,"Pharm";#N/A,#N/A,FALSE,"WWCM"}</definedName>
    <definedName name="__b111" hidden="1">{#N/A,#N/A,FALSE,"Pharm";#N/A,#N/A,FALSE,"WWCM"}</definedName>
    <definedName name="__c" localSheetId="4" hidden="1">{"Fiesta Facer Page",#N/A,FALSE,"Q_C_S";"Fiesta Main Page",#N/A,FALSE,"V_L";"Fiesta 95BP Struct",#N/A,FALSE,"StructBP";"Fiesta Post 95BP Struct",#N/A,FALSE,"AdjStructBP"}</definedName>
    <definedName name="__c" hidden="1">{"Fiesta Facer Page",#N/A,FALSE,"Q_C_S";"Fiesta Main Page",#N/A,FALSE,"V_L";"Fiesta 95BP Struct",#N/A,FALSE,"StructBP";"Fiesta Post 95BP Struct",#N/A,FALSE,"AdjStructBP"}</definedName>
    <definedName name="__FDS_UNIQUE_RANGE_ID_GENERATOR_COUNTER" hidden="1">1</definedName>
    <definedName name="__FDS_USED_FOR_REUSING_RANGE_IDS_RECYCLE" localSheetId="4" hidden="1">{152,168,338,189,173,195,158,390,7,11,232,378,159,175,261,183,177,129,8,155,265,394,57}</definedName>
    <definedName name="__FDS_USED_FOR_REUSING_RANGE_IDS_RECYCLE" hidden="1">{152,168,338,189,173,195,158,390,7,11,232,378,159,175,261,183,177,129,8,155,265,394,57}</definedName>
    <definedName name="__IntlFixup" hidden="1">TRUE</definedName>
    <definedName name="__new1" localSheetId="4" hidden="1">{#N/A,#N/A,FALSE,"Pharm";#N/A,#N/A,FALSE,"WWCM"}</definedName>
    <definedName name="__new1" hidden="1">{#N/A,#N/A,FALSE,"Pharm";#N/A,#N/A,FALSE,"WWCM"}</definedName>
    <definedName name="__r" localSheetId="4" hidden="1">{#N/A,#N/A,FALSE,"Pharm";#N/A,#N/A,FALSE,"WWCM"}</definedName>
    <definedName name="__r" hidden="1">{#N/A,#N/A,FALSE,"Pharm";#N/A,#N/A,FALSE,"WWCM"}</definedName>
    <definedName name="__tm1" localSheetId="4" hidden="1">{#N/A,#N/A,FALSE,"Pharm";#N/A,#N/A,FALSE,"WWCM"}</definedName>
    <definedName name="__tm1" hidden="1">{#N/A,#N/A,FALSE,"Pharm";#N/A,#N/A,FALSE,"WWCM"}</definedName>
    <definedName name="__X2" localSheetId="4" hidden="1">{#N/A,#N/A,FALSE,"Other";#N/A,#N/A,FALSE,"Ace";#N/A,#N/A,FALSE,"Derm"}</definedName>
    <definedName name="__X2" hidden="1">{#N/A,#N/A,FALSE,"Other";#N/A,#N/A,FALSE,"Ace";#N/A,#N/A,FALSE,"Derm"}</definedName>
    <definedName name="_1__123Graph_ACHART_1" localSheetId="0" hidden="1">'0.0 - System Funding Summary'!#REF!</definedName>
    <definedName name="_1__123Graph_ACHART_1" localSheetId="1" hidden="1">'1.0 - LUMA Funding Summary'!#REF!</definedName>
    <definedName name="_1__123Graph_ACHART_1" localSheetId="2" hidden="1">#REF!</definedName>
    <definedName name="_1__123Graph_ACHART_1" localSheetId="4" hidden="1">#REF!</definedName>
    <definedName name="_1__123Graph_ACHART_1" hidden="1">#REF!</definedName>
    <definedName name="_1__123Graph_AR_M_MARG" localSheetId="0" hidden="1">#REF!</definedName>
    <definedName name="_1__123Graph_AR_M_MARG" localSheetId="1" hidden="1">#REF!</definedName>
    <definedName name="_1__123Graph_AR_M_MARG" localSheetId="2" hidden="1">#REF!</definedName>
    <definedName name="_1__123Graph_AR_M_MARG" localSheetId="4" hidden="1">#REF!</definedName>
    <definedName name="_1__123Graph_AR_M_MARG" hidden="1">#REF!</definedName>
    <definedName name="_10__123Graph_DCHART_1" localSheetId="4" hidden="1">#REF!</definedName>
    <definedName name="_10__123Graph_DCHART_1" hidden="1">#REF!</definedName>
    <definedName name="_11__123Graph_DCHART_3" localSheetId="4" hidden="1">#REF!</definedName>
    <definedName name="_11__123Graph_DCHART_3" hidden="1">#REF!</definedName>
    <definedName name="_112__FDSAUDITLINK__" localSheetId="4" hidden="1">{"fdsup://directions/FAT Viewer?action=UPDATE&amp;creator=factset&amp;DYN_ARGS=TRUE&amp;DOC_NAME=FAT:FQL_AUDITING_CLIENT_TEMPLATE.FAT&amp;display_string=Audit&amp;VAR:KEY=YDWFWZQRYZ&amp;VAR:QUERY=RkZfRUJJVF9PUEVSKExUTVMsMCwwLCwsVVNEKQ==&amp;WINDOW=FIRST_POPUP&amp;HEIGHT=450&amp;WIDTH=450&amp;STAR","T_MAXIMIZED=FALSE&amp;VAR:CALENDAR=US&amp;VAR:SYMBOL=688050&amp;VAR:INDEX=0"}</definedName>
    <definedName name="_112__FDSAUDITLINK__" hidden="1">{"fdsup://directions/FAT Viewer?action=UPDATE&amp;creator=factset&amp;DYN_ARGS=TRUE&amp;DOC_NAME=FAT:FQL_AUDITING_CLIENT_TEMPLATE.FAT&amp;display_string=Audit&amp;VAR:KEY=YDWFWZQRYZ&amp;VAR:QUERY=RkZfRUJJVF9PUEVSKExUTVMsMCwwLCwsVVNEKQ==&amp;WINDOW=FIRST_POPUP&amp;HEIGHT=450&amp;WIDTH=450&amp;STAR","T_MAXIMIZED=FALSE&amp;VAR:CALENDAR=US&amp;VAR:SYMBOL=688050&amp;VAR:INDEX=0"}</definedName>
    <definedName name="_120__FDSAUDITLINK__" localSheetId="4" hidden="1">{"fdsup://directions/FAT Viewer?action=UPDATE&amp;creator=factset&amp;DYN_ARGS=TRUE&amp;DOC_NAME=FAT:FQL_AUDITING_CLIENT_TEMPLATE.FAT&amp;display_string=Audit&amp;VAR:KEY=CNWJAHWJWP&amp;VAR:QUERY=RkZfUEJLX0NVUlIoKQ==&amp;WINDOW=FIRST_POPUP&amp;HEIGHT=450&amp;WIDTH=450&amp;START_MAXIMIZED=FALSE&amp;VA","R:CALENDAR=US&amp;VAR:SYMBOL=689714&amp;VAR:INDEX=0"}</definedName>
    <definedName name="_120__FDSAUDITLINK__" hidden="1">{"fdsup://directions/FAT Viewer?action=UPDATE&amp;creator=factset&amp;DYN_ARGS=TRUE&amp;DOC_NAME=FAT:FQL_AUDITING_CLIENT_TEMPLATE.FAT&amp;display_string=Audit&amp;VAR:KEY=CNWJAHWJWP&amp;VAR:QUERY=RkZfUEJLX0NVUlIoKQ==&amp;WINDOW=FIRST_POPUP&amp;HEIGHT=450&amp;WIDTH=450&amp;START_MAXIMIZED=FALSE&amp;VA","R:CALENDAR=US&amp;VAR:SYMBOL=689714&amp;VAR:INDEX=0"}</definedName>
    <definedName name="_144__FDSAUDITLINK__" localSheetId="4" hidden="1">{"fdsup://directions/FAT Viewer?action=UPDATE&amp;creator=factset&amp;DYN_ARGS=TRUE&amp;DOC_NAME=FAT:FQL_AUDITING_CLIENT_TEMPLATE.FAT&amp;display_string=Audit&amp;VAR:KEY=CNWJAHWJWP&amp;VAR:QUERY=RkZfUEJLX0NVUlIoKQ==&amp;WINDOW=FIRST_POPUP&amp;HEIGHT=450&amp;WIDTH=450&amp;START_MAXIMIZED=FALSE&amp;VA","R:CALENDAR=US&amp;VAR:SYMBOL=689714&amp;VAR:INDEX=0"}</definedName>
    <definedName name="_144__FDSAUDITLINK__" hidden="1">{"fdsup://directions/FAT Viewer?action=UPDATE&amp;creator=factset&amp;DYN_ARGS=TRUE&amp;DOC_NAME=FAT:FQL_AUDITING_CLIENT_TEMPLATE.FAT&amp;display_string=Audit&amp;VAR:KEY=CNWJAHWJWP&amp;VAR:QUERY=RkZfUEJLX0NVUlIoKQ==&amp;WINDOW=FIRST_POPUP&amp;HEIGHT=450&amp;WIDTH=450&amp;START_MAXIMIZED=FALSE&amp;VA","R:CALENDAR=US&amp;VAR:SYMBOL=689714&amp;VAR:INDEX=0"}</definedName>
    <definedName name="_160__FDSAUDITLINK__" localSheetId="4" hidden="1">{"fdsup://directions/FAT Viewer?action=UPDATE&amp;creator=factset&amp;DYN_ARGS=TRUE&amp;DOC_NAME=FAT:FQL_AUDITING_CLIENT_TEMPLATE.FAT&amp;display_string=Audit&amp;VAR:KEY=WZEJMZMTMZ&amp;VAR:QUERY=RkZfRUJJVF9PUEVSKExUTVMsMCwwLCwsVVNEKQ==&amp;WINDOW=FIRST_POPUP&amp;HEIGHT=450&amp;WIDTH=450&amp;STAR","T_MAXIMIZED=FALSE&amp;VAR:CALENDAR=US&amp;VAR:SYMBOL=689714&amp;VAR:INDEX=0"}</definedName>
    <definedName name="_160__FDSAUDITLINK__" hidden="1">{"fdsup://directions/FAT Viewer?action=UPDATE&amp;creator=factset&amp;DYN_ARGS=TRUE&amp;DOC_NAME=FAT:FQL_AUDITING_CLIENT_TEMPLATE.FAT&amp;display_string=Audit&amp;VAR:KEY=WZEJMZMTMZ&amp;VAR:QUERY=RkZfRUJJVF9PUEVSKExUTVMsMCwwLCwsVVNEKQ==&amp;WINDOW=FIRST_POPUP&amp;HEIGHT=450&amp;WIDTH=450&amp;STAR","T_MAXIMIZED=FALSE&amp;VAR:CALENDAR=US&amp;VAR:SYMBOL=689714&amp;VAR:INDEX=0"}</definedName>
    <definedName name="_2__123Graph_ACHART_2" localSheetId="0" hidden="1">'0.0 - System Funding Summary'!#REF!</definedName>
    <definedName name="_2__123Graph_ACHART_2" localSheetId="1" hidden="1">'1.0 - LUMA Funding Summary'!#REF!</definedName>
    <definedName name="_2__123Graph_ACHART_2" localSheetId="2" hidden="1">#REF!</definedName>
    <definedName name="_2__123Graph_ACHART_2" localSheetId="4" hidden="1">#REF!</definedName>
    <definedName name="_2__123Graph_ACHART_2" hidden="1">#REF!</definedName>
    <definedName name="_206__FDSAUDITLINK__" localSheetId="4" hidden="1">{"fdsup://directions/FAT Viewer?action=UPDATE&amp;creator=factset&amp;DYN_ARGS=TRUE&amp;DOC_NAME=FAT:FQL_AUDITING_CLIENT_TEMPLATE.FAT&amp;display_string=Audit&amp;VAR:KEY=GTQXUBWPIZ&amp;VAR:QUERY=RkZfRUJJVERBX09QRVIoTFRNUywwLDAsLCxVU0Qp&amp;WINDOW=FIRST_POPUP&amp;HEIGHT=450&amp;WIDTH=450&amp;STAR","T_MAXIMIZED=FALSE&amp;VAR:CALENDAR=US&amp;VAR:SYMBOL=689714&amp;VAR:INDEX=0"}</definedName>
    <definedName name="_206__FDSAUDITLINK__" hidden="1">{"fdsup://directions/FAT Viewer?action=UPDATE&amp;creator=factset&amp;DYN_ARGS=TRUE&amp;DOC_NAME=FAT:FQL_AUDITING_CLIENT_TEMPLATE.FAT&amp;display_string=Audit&amp;VAR:KEY=GTQXUBWPIZ&amp;VAR:QUERY=RkZfRUJJVERBX09QRVIoTFRNUywwLDAsLCxVU0Qp&amp;WINDOW=FIRST_POPUP&amp;HEIGHT=450&amp;WIDTH=450&amp;STAR","T_MAXIMIZED=FALSE&amp;VAR:CALENDAR=US&amp;VAR:SYMBOL=689714&amp;VAR:INDEX=0"}</definedName>
    <definedName name="_3__123Graph_ACHART_3" localSheetId="0" hidden="1">'0.0 - System Funding Summary'!#REF!</definedName>
    <definedName name="_3__123Graph_ACHART_3" localSheetId="1" hidden="1">'1.0 - LUMA Funding Summary'!#REF!</definedName>
    <definedName name="_3__123Graph_ACHART_3" localSheetId="2" hidden="1">#REF!</definedName>
    <definedName name="_3__123Graph_ACHART_3" localSheetId="4" hidden="1">#REF!</definedName>
    <definedName name="_3__123Graph_ACHART_3" hidden="1">#REF!</definedName>
    <definedName name="_3_0__123Grap" localSheetId="0" hidden="1">#REF!</definedName>
    <definedName name="_3_0__123Grap" localSheetId="1" hidden="1">#REF!</definedName>
    <definedName name="_3_0__123Grap" localSheetId="2" hidden="1">#REF!</definedName>
    <definedName name="_3_0__123Grap" localSheetId="4" hidden="1">#REF!</definedName>
    <definedName name="_3_0__123Grap" hidden="1">#REF!</definedName>
    <definedName name="_353__FDSAUDITLINK__" localSheetId="4" hidden="1">{"fdsup://directions/FAT Viewer?action=UPDATE&amp;creator=factset&amp;DYN_ARGS=TRUE&amp;DOC_NAME=FAT:FQL_AUDITING_CLIENT_TEMPLATE.FAT&amp;display_string=Audit&amp;VAR:KEY=UPIXOFMBWJ&amp;VAR:QUERY=RkZfRUJJVERBX09QRVIoTFRNUywwLDAsLCxVU0Qp&amp;WINDOW=FIRST_POPUP&amp;HEIGHT=450&amp;WIDTH=450&amp;STAR","T_MAXIMIZED=FALSE&amp;VAR:CALENDAR=US&amp;VAR:SYMBOL=688050&amp;VAR:INDEX=0"}</definedName>
    <definedName name="_353__FDSAUDITLINK__" hidden="1">{"fdsup://directions/FAT Viewer?action=UPDATE&amp;creator=factset&amp;DYN_ARGS=TRUE&amp;DOC_NAME=FAT:FQL_AUDITING_CLIENT_TEMPLATE.FAT&amp;display_string=Audit&amp;VAR:KEY=UPIXOFMBWJ&amp;VAR:QUERY=RkZfRUJJVERBX09QRVIoTFRNUywwLDAsLCxVU0Qp&amp;WINDOW=FIRST_POPUP&amp;HEIGHT=450&amp;WIDTH=450&amp;STAR","T_MAXIMIZED=FALSE&amp;VAR:CALENDAR=US&amp;VAR:SYMBOL=688050&amp;VAR:INDEX=0"}</definedName>
    <definedName name="_371__FDSAUDITLINK__" localSheetId="4" hidden="1">{"fdsup://directions/FAT Viewer?action=UPDATE&amp;creator=factset&amp;DYN_ARGS=TRUE&amp;DOC_NAME=FAT:FQL_AUDITING_CLIENT_TEMPLATE.FAT&amp;display_string=Audit&amp;VAR:KEY=PIHMNIPKZC&amp;VAR:QUERY=RkZfRUJJVF9PUEVSKExUTVMsMCwwLCwsVVNEKQ==&amp;WINDOW=FIRST_POPUP&amp;HEIGHT=450&amp;WIDTH=450&amp;STAR","T_MAXIMIZED=FALSE&amp;VAR:CALENDAR=US&amp;VAR:SYMBOL=0&amp;VAR:INDEX=0"}</definedName>
    <definedName name="_371__FDSAUDITLINK__" hidden="1">{"fdsup://directions/FAT Viewer?action=UPDATE&amp;creator=factset&amp;DYN_ARGS=TRUE&amp;DOC_NAME=FAT:FQL_AUDITING_CLIENT_TEMPLATE.FAT&amp;display_string=Audit&amp;VAR:KEY=PIHMNIPKZC&amp;VAR:QUERY=RkZfRUJJVF9PUEVSKExUTVMsMCwwLCwsVVNEKQ==&amp;WINDOW=FIRST_POPUP&amp;HEIGHT=450&amp;WIDTH=450&amp;STAR","T_MAXIMIZED=FALSE&amp;VAR:CALENDAR=US&amp;VAR:SYMBOL=0&amp;VAR:INDEX=0"}</definedName>
    <definedName name="_4__123Graph_BCHART_1" localSheetId="0" hidden="1">'0.0 - System Funding Summary'!#REF!</definedName>
    <definedName name="_4__123Graph_BCHART_1" localSheetId="1" hidden="1">'1.0 - LUMA Funding Summary'!#REF!</definedName>
    <definedName name="_4__123Graph_BCHART_1" localSheetId="2" hidden="1">#REF!</definedName>
    <definedName name="_4__123Graph_BCHART_1" localSheetId="4" hidden="1">#REF!</definedName>
    <definedName name="_4__123Graph_BCHART_1" hidden="1">#REF!</definedName>
    <definedName name="_42wrn.²Ä1­Ó¤ë1_Ü20¤H." localSheetId="4" hidden="1">{#N/A,#N/A,FALSE,"²Ä1­Ó¤ë"}</definedName>
    <definedName name="_42wrn.²Ä1­Ó¤ë1_Ü20¤H." hidden="1">{#N/A,#N/A,FALSE,"²Ä1­Ó¤ë"}</definedName>
    <definedName name="_5__123Graph_BCHART_2" localSheetId="4" hidden="1">#REF!</definedName>
    <definedName name="_5__123Graph_BCHART_2" hidden="1">#REF!</definedName>
    <definedName name="_5__123Graph_CCHART_1" localSheetId="0" hidden="1">'0.0 - System Funding Summary'!#REF!</definedName>
    <definedName name="_5__123Graph_CCHART_1" localSheetId="1" hidden="1">'1.0 - LUMA Funding Summary'!#REF!</definedName>
    <definedName name="_5__123Graph_CCHART_1" localSheetId="2" hidden="1">#REF!</definedName>
    <definedName name="_5__123Graph_CCHART_1" localSheetId="4" hidden="1">#REF!</definedName>
    <definedName name="_5__123Graph_CCHART_1" hidden="1">#REF!</definedName>
    <definedName name="_6__123Graph_BCHART_3" localSheetId="4" hidden="1">#REF!</definedName>
    <definedName name="_6__123Graph_BCHART_3" hidden="1">#REF!</definedName>
    <definedName name="_6__123Graph_DCHART_1" localSheetId="0" hidden="1">'0.0 - System Funding Summary'!#REF!</definedName>
    <definedName name="_6__123Graph_DCHART_1" localSheetId="1" hidden="1">'1.0 - LUMA Funding Summary'!#REF!</definedName>
    <definedName name="_6__123Graph_DCHART_1" localSheetId="2" hidden="1">#REF!</definedName>
    <definedName name="_6__123Graph_DCHART_1" localSheetId="4" hidden="1">#REF!</definedName>
    <definedName name="_6__123Graph_DCHART_1" hidden="1">#REF!</definedName>
    <definedName name="_68__FDSAUDITLINK__" localSheetId="4" hidden="1">{"fdsup://directions/FAT Viewer?action=UPDATE&amp;creator=factset&amp;DYN_ARGS=TRUE&amp;DOC_NAME=FAT:FQL_AUDITING_CLIENT_TEMPLATE.FAT&amp;display_string=Audit&amp;VAR:KEY=GTQXUBWPIZ&amp;VAR:QUERY=RkZfRUJJVERBX09QRVIoTFRNUywwLDAsLCxVU0Qp&amp;WINDOW=FIRST_POPUP&amp;HEIGHT=450&amp;WIDTH=450&amp;STAR","T_MAXIMIZED=FALSE&amp;VAR:CALENDAR=US&amp;VAR:SYMBOL=689714&amp;VAR:INDEX=0"}</definedName>
    <definedName name="_68__FDSAUDITLINK__" hidden="1">{"fdsup://directions/FAT Viewer?action=UPDATE&amp;creator=factset&amp;DYN_ARGS=TRUE&amp;DOC_NAME=FAT:FQL_AUDITING_CLIENT_TEMPLATE.FAT&amp;display_string=Audit&amp;VAR:KEY=GTQXUBWPIZ&amp;VAR:QUERY=RkZfRUJJVERBX09QRVIoTFRNUywwLDAsLCxVU0Qp&amp;WINDOW=FIRST_POPUP&amp;HEIGHT=450&amp;WIDTH=450&amp;STAR","T_MAXIMIZED=FALSE&amp;VAR:CALENDAR=US&amp;VAR:SYMBOL=689714&amp;VAR:INDEX=0"}</definedName>
    <definedName name="_7__123Graph_CCHART_1" localSheetId="4" hidden="1">#REF!</definedName>
    <definedName name="_7__123Graph_CCHART_1" hidden="1">#REF!</definedName>
    <definedName name="_7__123Graph_XCHART_2" localSheetId="0" hidden="1">'0.0 - System Funding Summary'!#REF!</definedName>
    <definedName name="_7__123Graph_XCHART_2" localSheetId="1" hidden="1">'1.0 - LUMA Funding Summary'!#REF!</definedName>
    <definedName name="_7__123Graph_XCHART_2" localSheetId="2" hidden="1">#REF!</definedName>
    <definedName name="_7__123Graph_XCHART_2" localSheetId="4" hidden="1">#REF!</definedName>
    <definedName name="_7__123Graph_XCHART_2" hidden="1">#REF!</definedName>
    <definedName name="_8__123Graph_CCHART_2" localSheetId="4" hidden="1">#REF!</definedName>
    <definedName name="_8__123Graph_CCHART_2" hidden="1">#REF!</definedName>
    <definedName name="_8__123Graph_XCHART_3" localSheetId="0" hidden="1">'0.0 - System Funding Summary'!#REF!</definedName>
    <definedName name="_8__123Graph_XCHART_3" localSheetId="1" hidden="1">'1.0 - LUMA Funding Summary'!#REF!</definedName>
    <definedName name="_8__123Graph_XCHART_3" localSheetId="2" hidden="1">#REF!</definedName>
    <definedName name="_8__123Graph_XCHART_3" localSheetId="4" hidden="1">#REF!</definedName>
    <definedName name="_8__123Graph_XCHART_3" hidden="1">#REF!</definedName>
    <definedName name="_9__123Graph_CCHART_3" localSheetId="4" hidden="1">#REF!</definedName>
    <definedName name="_9__123Graph_CCHART_3" hidden="1">#REF!</definedName>
    <definedName name="_a1" localSheetId="4" hidden="1">{#N/A,#N/A,FALSE,"Pharm";#N/A,#N/A,FALSE,"WWCM"}</definedName>
    <definedName name="_a1" hidden="1">{#N/A,#N/A,FALSE,"Pharm";#N/A,#N/A,FALSE,"WWCM"}</definedName>
    <definedName name="_A11" localSheetId="4" hidden="1">{#N/A,#N/A,FALSE,"Umsatz 99";#N/A,#N/A,FALSE,"ER 99 "}</definedName>
    <definedName name="_A11" hidden="1">{#N/A,#N/A,FALSE,"Umsatz 99";#N/A,#N/A,FALSE,"ER 99 "}</definedName>
    <definedName name="_aaa1" localSheetId="4" hidden="1">{#N/A,#N/A,FALSE,"REPORT"}</definedName>
    <definedName name="_aaa1" hidden="1">{#N/A,#N/A,FALSE,"REPORT"}</definedName>
    <definedName name="_aas1" localSheetId="4" hidden="1">{#N/A,#N/A,FALSE,"REPORT"}</definedName>
    <definedName name="_aas1" hidden="1">{#N/A,#N/A,FALSE,"REPORT"}</definedName>
    <definedName name="_ACS2000" localSheetId="4" hidden="1">{#N/A,#N/A,FALSE,"REPORT"}</definedName>
    <definedName name="_ACS2000" hidden="1">{#N/A,#N/A,FALSE,"REPORT"}</definedName>
    <definedName name="_AI" localSheetId="0" hidden="1">'0.0 - System Funding Summary'!#REF!</definedName>
    <definedName name="_AI" localSheetId="1" hidden="1">'1.0 - LUMA Funding Summary'!#REF!</definedName>
    <definedName name="_AI" localSheetId="2" hidden="1">#REF!</definedName>
    <definedName name="_AI" localSheetId="4" hidden="1">#REF!</definedName>
    <definedName name="_AI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111" localSheetId="4" hidden="1">{#N/A,#N/A,FALSE,"Pharm";#N/A,#N/A,FALSE,"WWCM"}</definedName>
    <definedName name="_b111" hidden="1">{#N/A,#N/A,FALSE,"Pharm";#N/A,#N/A,FALSE,"WWCM"}</definedName>
    <definedName name="_bdm.014FD9419BB94533AF28C034C312B1BE.edm" localSheetId="0" hidden="1">'0.0 - System Funding Summary'!#REF!</definedName>
    <definedName name="_bdm.014FD9419BB94533AF28C034C312B1BE.edm" localSheetId="1" hidden="1">'1.0 - LUMA Funding Summary'!#REF!</definedName>
    <definedName name="_bdm.014FD9419BB94533AF28C034C312B1BE.edm" localSheetId="2" hidden="1">#REF!</definedName>
    <definedName name="_bdm.014FD9419BB94533AF28C034C312B1BE.edm" localSheetId="4" hidden="1">#REF!</definedName>
    <definedName name="_bdm.014FD9419BB94533AF28C034C312B1BE.edm" hidden="1">#REF!</definedName>
    <definedName name="_bdm.0adb93bbf74446e6827eeefb83e21a2a.edm" localSheetId="0" hidden="1">'0.0 - System Funding Summary'!#REF!</definedName>
    <definedName name="_bdm.0adb93bbf74446e6827eeefb83e21a2a.edm" localSheetId="1" hidden="1">'1.0 - LUMA Funding Summary'!#REF!</definedName>
    <definedName name="_bdm.0adb93bbf74446e6827eeefb83e21a2a.edm" localSheetId="2" hidden="1">#REF!</definedName>
    <definedName name="_bdm.0adb93bbf74446e6827eeefb83e21a2a.edm" localSheetId="4" hidden="1">#REF!</definedName>
    <definedName name="_bdm.0adb93bbf74446e6827eeefb83e21a2a.edm" hidden="1">#REF!</definedName>
    <definedName name="_bdm.0E59881AC0E44B969D48761DB6FC33B5.edm" localSheetId="0" hidden="1">'0.0 - System Funding Summary'!#REF!</definedName>
    <definedName name="_bdm.0E59881AC0E44B969D48761DB6FC33B5.edm" localSheetId="1" hidden="1">'1.0 - LUMA Funding Summary'!#REF!</definedName>
    <definedName name="_bdm.0E59881AC0E44B969D48761DB6FC33B5.edm" localSheetId="2" hidden="1">#REF!</definedName>
    <definedName name="_bdm.0E59881AC0E44B969D48761DB6FC33B5.edm" localSheetId="4" hidden="1">#REF!</definedName>
    <definedName name="_bdm.0E59881AC0E44B969D48761DB6FC33B5.edm" hidden="1">#REF!</definedName>
    <definedName name="_bdm.204033D4E7FD4DE6A67166AE14521930.edm" localSheetId="0" hidden="1">'0.0 - System Funding Summary'!#REF!</definedName>
    <definedName name="_bdm.204033D4E7FD4DE6A67166AE14521930.edm" localSheetId="1" hidden="1">'1.0 - LUMA Funding Summary'!#REF!</definedName>
    <definedName name="_bdm.204033D4E7FD4DE6A67166AE14521930.edm" localSheetId="2" hidden="1">#REF!</definedName>
    <definedName name="_bdm.204033D4E7FD4DE6A67166AE14521930.edm" localSheetId="4" hidden="1">#REF!</definedName>
    <definedName name="_bdm.204033D4E7FD4DE6A67166AE14521930.edm" hidden="1">#REF!</definedName>
    <definedName name="_bdm.49839103C83A42EE84CD8C2DBEF4C623.edm" localSheetId="0" hidden="1">'0.0 - System Funding Summary'!#REF!</definedName>
    <definedName name="_bdm.49839103C83A42EE84CD8C2DBEF4C623.edm" localSheetId="1" hidden="1">'1.0 - LUMA Funding Summary'!#REF!</definedName>
    <definedName name="_bdm.49839103C83A42EE84CD8C2DBEF4C623.edm" localSheetId="2" hidden="1">#REF!</definedName>
    <definedName name="_bdm.49839103C83A42EE84CD8C2DBEF4C623.edm" localSheetId="4" hidden="1">#REF!</definedName>
    <definedName name="_bdm.49839103C83A42EE84CD8C2DBEF4C623.edm" hidden="1">#REF!</definedName>
    <definedName name="_bdm.4F57087C3D484196BD4BED70B94B1680.edm" localSheetId="0" hidden="1">'0.0 - System Funding Summary'!#REF!</definedName>
    <definedName name="_bdm.4F57087C3D484196BD4BED70B94B1680.edm" localSheetId="1" hidden="1">'1.0 - LUMA Funding Summary'!#REF!</definedName>
    <definedName name="_bdm.4F57087C3D484196BD4BED70B94B1680.edm" localSheetId="2" hidden="1">#REF!</definedName>
    <definedName name="_bdm.4F57087C3D484196BD4BED70B94B1680.edm" localSheetId="4" hidden="1">#REF!</definedName>
    <definedName name="_bdm.4F57087C3D484196BD4BED70B94B1680.edm" hidden="1">#REF!</definedName>
    <definedName name="_bdm.54FEDCB6892A471383BE72D0E6F4DF4C.edm" localSheetId="0" hidden="1">'0.0 - System Funding Summary'!#REF!</definedName>
    <definedName name="_bdm.54FEDCB6892A471383BE72D0E6F4DF4C.edm" localSheetId="1" hidden="1">'1.0 - LUMA Funding Summary'!#REF!</definedName>
    <definedName name="_bdm.54FEDCB6892A471383BE72D0E6F4DF4C.edm" localSheetId="2" hidden="1">#REF!</definedName>
    <definedName name="_bdm.54FEDCB6892A471383BE72D0E6F4DF4C.edm" localSheetId="4" hidden="1">#REF!</definedName>
    <definedName name="_bdm.54FEDCB6892A471383BE72D0E6F4DF4C.edm" hidden="1">#REF!</definedName>
    <definedName name="_bdm.6333969F14C7422A979F88C002ADBC03.edm" localSheetId="0" hidden="1">'0.0 - System Funding Summary'!#REF!</definedName>
    <definedName name="_bdm.6333969F14C7422A979F88C002ADBC03.edm" localSheetId="1" hidden="1">'1.0 - LUMA Funding Summary'!#REF!</definedName>
    <definedName name="_bdm.6333969F14C7422A979F88C002ADBC03.edm" localSheetId="2" hidden="1">#REF!</definedName>
    <definedName name="_bdm.6333969F14C7422A979F88C002ADBC03.edm" localSheetId="4" hidden="1">#REF!</definedName>
    <definedName name="_bdm.6333969F14C7422A979F88C002ADBC03.edm" hidden="1">#REF!</definedName>
    <definedName name="_bdm.6DDFF3E8FE4D473EA5157150B0FBA502.edm" localSheetId="0" hidden="1">'0.0 - System Funding Summary'!#REF!</definedName>
    <definedName name="_bdm.6DDFF3E8FE4D473EA5157150B0FBA502.edm" localSheetId="1" hidden="1">'1.0 - LUMA Funding Summary'!#REF!</definedName>
    <definedName name="_bdm.6DDFF3E8FE4D473EA5157150B0FBA502.edm" localSheetId="2" hidden="1">#REF!</definedName>
    <definedName name="_bdm.6DDFF3E8FE4D473EA5157150B0FBA502.edm" localSheetId="4" hidden="1">#REF!</definedName>
    <definedName name="_bdm.6DDFF3E8FE4D473EA5157150B0FBA502.edm" hidden="1">#REF!</definedName>
    <definedName name="_bdm.866DD84208EE4C9AB603A9AAD8FE1930.edm" localSheetId="0" hidden="1">'0.0 - System Funding Summary'!#REF!</definedName>
    <definedName name="_bdm.866DD84208EE4C9AB603A9AAD8FE1930.edm" localSheetId="1" hidden="1">'1.0 - LUMA Funding Summary'!#REF!</definedName>
    <definedName name="_bdm.866DD84208EE4C9AB603A9AAD8FE1930.edm" localSheetId="2" hidden="1">#REF!</definedName>
    <definedName name="_bdm.866DD84208EE4C9AB603A9AAD8FE1930.edm" localSheetId="4" hidden="1">#REF!</definedName>
    <definedName name="_bdm.866DD84208EE4C9AB603A9AAD8FE1930.edm" hidden="1">#REF!</definedName>
    <definedName name="_bdm.98B65313C9A94C659B8680866B9FCD86.edm" localSheetId="0" hidden="1">'0.0 - System Funding Summary'!#REF!</definedName>
    <definedName name="_bdm.98B65313C9A94C659B8680866B9FCD86.edm" localSheetId="1" hidden="1">'1.0 - LUMA Funding Summary'!#REF!</definedName>
    <definedName name="_bdm.98B65313C9A94C659B8680866B9FCD86.edm" localSheetId="2" hidden="1">#REF!</definedName>
    <definedName name="_bdm.98B65313C9A94C659B8680866B9FCD86.edm" localSheetId="4" hidden="1">#REF!</definedName>
    <definedName name="_bdm.98B65313C9A94C659B8680866B9FCD86.edm" hidden="1">#REF!</definedName>
    <definedName name="_bdm.C2D188A744CB405CA437BE468542B365.edm" localSheetId="0" hidden="1">'0.0 - System Funding Summary'!#REF!</definedName>
    <definedName name="_bdm.C2D188A744CB405CA437BE468542B365.edm" localSheetId="1" hidden="1">'1.0 - LUMA Funding Summary'!#REF!</definedName>
    <definedName name="_bdm.C2D188A744CB405CA437BE468542B365.edm" localSheetId="2" hidden="1">#REF!</definedName>
    <definedName name="_bdm.C2D188A744CB405CA437BE468542B365.edm" localSheetId="4" hidden="1">#REF!</definedName>
    <definedName name="_bdm.C2D188A744CB405CA437BE468542B365.edm" hidden="1">#REF!</definedName>
    <definedName name="_BQ4.1" localSheetId="4" hidden="1">#REF!</definedName>
    <definedName name="_BQ4.1" hidden="1">#REF!</definedName>
    <definedName name="_BQ4.3" localSheetId="4" hidden="1">#REF!</definedName>
    <definedName name="_BQ4.3" hidden="1">#REF!</definedName>
    <definedName name="_BQ4.68" localSheetId="4" hidden="1">#REF!</definedName>
    <definedName name="_BQ4.68" hidden="1">#REF!</definedName>
    <definedName name="_BQ4.69" localSheetId="4" hidden="1">#REF!</definedName>
    <definedName name="_BQ4.69" hidden="1">#REF!</definedName>
    <definedName name="_c" localSheetId="4" hidden="1">{"Fiesta Facer Page",#N/A,FALSE,"Q_C_S";"Fiesta Main Page",#N/A,FALSE,"V_L";"Fiesta 95BP Struct",#N/A,FALSE,"StructBP";"Fiesta Post 95BP Struct",#N/A,FALSE,"AdjStructBP"}</definedName>
    <definedName name="_c" hidden="1">{"Fiesta Facer Page",#N/A,FALSE,"Q_C_S";"Fiesta Main Page",#N/A,FALSE,"V_L";"Fiesta 95BP Struct",#N/A,FALSE,"StructBP";"Fiesta Post 95BP Struct",#N/A,FALSE,"AdjStructBP"}</definedName>
    <definedName name="_F_">#REF!</definedName>
    <definedName name="_Fill" localSheetId="0" hidden="1">'0.0 - System Funding Summary'!#REF!</definedName>
    <definedName name="_Fill" localSheetId="1" hidden="1">'1.0 - LUMA Funding Summary'!#REF!</definedName>
    <definedName name="_Fill" localSheetId="2" hidden="1">#REF!</definedName>
    <definedName name="_Fill" localSheetId="4" hidden="1">#REF!</definedName>
    <definedName name="_Fill" hidden="1">#REF!</definedName>
    <definedName name="_Fill2" localSheetId="0" hidden="1">#REF!</definedName>
    <definedName name="_Fill2" localSheetId="1" hidden="1">#REF!</definedName>
    <definedName name="_Fill2" localSheetId="2" hidden="1">#REF!</definedName>
    <definedName name="_Fill2" localSheetId="4" hidden="1">#REF!</definedName>
    <definedName name="_Fill2" hidden="1">#REF!</definedName>
    <definedName name="_xlnm._FilterDatabase" localSheetId="4" hidden="1">'1.3 LUMA NFC Summary by Dpt PB'!$C$8:$M$79</definedName>
    <definedName name="_H_">#REF!</definedName>
    <definedName name="_Key1" localSheetId="0" hidden="1">'0.0 - System Funding Summary'!#REF!</definedName>
    <definedName name="_Key1" localSheetId="1" hidden="1">'1.0 - LUMA Funding Summary'!#REF!</definedName>
    <definedName name="_Key1" localSheetId="2" hidden="1">#REF!</definedName>
    <definedName name="_Key1" localSheetId="4" hidden="1">#REF!</definedName>
    <definedName name="_Key1" hidden="1">#REF!</definedName>
    <definedName name="_Key2" localSheetId="0" hidden="1">'0.0 - System Funding Summary'!#REF!</definedName>
    <definedName name="_Key2" localSheetId="1" hidden="1">'1.0 - LUMA Funding Summary'!#REF!</definedName>
    <definedName name="_Key2" localSheetId="2" hidden="1">#REF!</definedName>
    <definedName name="_Key2" localSheetId="4" hidden="1">#REF!</definedName>
    <definedName name="_Key2" hidden="1">#REF!</definedName>
    <definedName name="_Key3" localSheetId="4" hidden="1">#REF!</definedName>
    <definedName name="_Key3" hidden="1">#REF!</definedName>
    <definedName name="_key4" localSheetId="4" hidden="1">#REF!</definedName>
    <definedName name="_key4" hidden="1">#REF!</definedName>
    <definedName name="_L_">#REF!</definedName>
    <definedName name="_new1" localSheetId="4" hidden="1">{#N/A,#N/A,FALSE,"Pharm";#N/A,#N/A,FALSE,"WWCM"}</definedName>
    <definedName name="_new1" hidden="1">{#N/A,#N/A,FALSE,"Pharm";#N/A,#N/A,FALSE,"WWCM"}</definedName>
    <definedName name="_O_">#REF!</definedName>
    <definedName name="_Order1" hidden="1">255</definedName>
    <definedName name="_Order2" hidden="1">255</definedName>
    <definedName name="_P_">#REF!</definedName>
    <definedName name="_r" localSheetId="4" hidden="1">{#N/A,#N/A,FALSE,"Pharm";#N/A,#N/A,FALSE,"WWCM"}</definedName>
    <definedName name="_r" hidden="1">{#N/A,#N/A,FALSE,"Pharm";#N/A,#N/A,FALSE,"WWCM"}</definedName>
    <definedName name="_Regression_Int" hidden="1">1</definedName>
    <definedName name="_Regression_Out" localSheetId="0" hidden="1">'0.0 - System Funding Summary'!#REF!</definedName>
    <definedName name="_Regression_Out" localSheetId="1" hidden="1">'1.0 - LUMA Funding Summary'!#REF!</definedName>
    <definedName name="_Regression_Out" localSheetId="2" hidden="1">#REF!</definedName>
    <definedName name="_Regression_Out" localSheetId="4" hidden="1">#REF!</definedName>
    <definedName name="_Regression_Out" hidden="1">#REF!</definedName>
    <definedName name="_Regression_X" localSheetId="0" hidden="1">'0.0 - System Funding Summary'!#REF!</definedName>
    <definedName name="_Regression_X" localSheetId="1" hidden="1">'1.0 - LUMA Funding Summary'!#REF!</definedName>
    <definedName name="_Regression_X" localSheetId="2" hidden="1">#REF!</definedName>
    <definedName name="_Regression_X" localSheetId="4" hidden="1">#REF!</definedName>
    <definedName name="_Regression_X" hidden="1">#REF!</definedName>
    <definedName name="_Regression_Y" localSheetId="0" hidden="1">'0.0 - System Funding Summary'!#REF!</definedName>
    <definedName name="_Regression_Y" localSheetId="1" hidden="1">'1.0 - LUMA Funding Summary'!#REF!</definedName>
    <definedName name="_Regression_Y" localSheetId="2" hidden="1">#REF!</definedName>
    <definedName name="_Regression_Y" localSheetId="4" hidden="1">#REF!</definedName>
    <definedName name="_Regression_Y" hidden="1">#REF!</definedName>
    <definedName name="_RM_">#REF!</definedName>
    <definedName name="_Sort" localSheetId="0" hidden="1">'0.0 - System Funding Summary'!#REF!</definedName>
    <definedName name="_Sort" localSheetId="1" hidden="1">'1.0 - LUMA Funding Summary'!#REF!</definedName>
    <definedName name="_Sort" localSheetId="2" hidden="1">#REF!</definedName>
    <definedName name="_Sort" localSheetId="4" hidden="1">#REF!</definedName>
    <definedName name="_Sort" hidden="1">#REF!</definedName>
    <definedName name="_Sort2" localSheetId="4" hidden="1">#REF!</definedName>
    <definedName name="_Sort2" hidden="1">#REF!</definedName>
    <definedName name="_SS_">#REF!</definedName>
    <definedName name="_Table1_In1" localSheetId="0" hidden="1">'0.0 - System Funding Summary'!#REF!</definedName>
    <definedName name="_Table1_In1" localSheetId="1" hidden="1">'1.0 - LUMA Funding Summary'!#REF!</definedName>
    <definedName name="_Table1_In1" localSheetId="2" hidden="1">#REF!</definedName>
    <definedName name="_Table1_In1" localSheetId="4" hidden="1">#REF!</definedName>
    <definedName name="_Table1_In1" hidden="1">#REF!</definedName>
    <definedName name="_Table1_Out" localSheetId="0" hidden="1">'0.0 - System Funding Summary'!#REF!</definedName>
    <definedName name="_Table1_Out" localSheetId="1" hidden="1">'1.0 - LUMA Funding Summary'!#REF!</definedName>
    <definedName name="_Table1_Out" localSheetId="2" hidden="1">#REF!</definedName>
    <definedName name="_Table1_Out" localSheetId="4" hidden="1">#REF!</definedName>
    <definedName name="_Table1_Out" hidden="1">#REF!</definedName>
    <definedName name="_Table2_In1" localSheetId="0" hidden="1">'0.0 - System Funding Summary'!#REF!</definedName>
    <definedName name="_Table2_In1" localSheetId="1" hidden="1">'1.0 - LUMA Funding Summary'!#REF!</definedName>
    <definedName name="_Table2_In1" localSheetId="2" hidden="1">#REF!</definedName>
    <definedName name="_Table2_In1" localSheetId="4" hidden="1">#REF!</definedName>
    <definedName name="_Table2_In1" hidden="1">#REF!</definedName>
    <definedName name="_Table2_In2" localSheetId="0" hidden="1">'0.0 - System Funding Summary'!#REF!</definedName>
    <definedName name="_Table2_In2" localSheetId="1" hidden="1">'1.0 - LUMA Funding Summary'!#REF!</definedName>
    <definedName name="_Table2_In2" localSheetId="2" hidden="1">#REF!</definedName>
    <definedName name="_Table2_In2" localSheetId="4" hidden="1">#REF!</definedName>
    <definedName name="_Table2_In2" hidden="1">#REF!</definedName>
    <definedName name="_Table2_Out" localSheetId="0" hidden="1">'0.0 - System Funding Summary'!#REF!</definedName>
    <definedName name="_Table2_Out" localSheetId="1" hidden="1">'1.0 - LUMA Funding Summary'!#REF!</definedName>
    <definedName name="_Table2_Out" localSheetId="2" hidden="1">#REF!</definedName>
    <definedName name="_Table2_Out" localSheetId="4" hidden="1">#REF!</definedName>
    <definedName name="_Table2_Out" hidden="1">#REF!</definedName>
    <definedName name="_TL_">#REF!</definedName>
    <definedName name="_tm1" localSheetId="4" hidden="1">{#N/A,#N/A,FALSE,"Pharm";#N/A,#N/A,FALSE,"WWCM"}</definedName>
    <definedName name="_tm1" hidden="1">{#N/A,#N/A,FALSE,"Pharm";#N/A,#N/A,FALSE,"WWCM"}</definedName>
    <definedName name="_TOT0009" localSheetId="3">#REF!</definedName>
    <definedName name="_TOT0009">#REF!</definedName>
    <definedName name="_TOT0011" localSheetId="3">#REF!</definedName>
    <definedName name="_TOT0011">#REF!</definedName>
    <definedName name="_TOT0012" localSheetId="3">#REF!</definedName>
    <definedName name="_TOT0012">#REF!</definedName>
    <definedName name="_TOT0099">#REF!</definedName>
    <definedName name="_TX0001" localSheetId="3">#REF!,#REF!,#REF!</definedName>
    <definedName name="_TX0001">#REF!,#REF!,#REF!</definedName>
    <definedName name="_UNDO_UPS_" localSheetId="0" hidden="1">'0.0 - System Funding Summary'!#REF!</definedName>
    <definedName name="_UNDO_UPS_" localSheetId="1" hidden="1">'1.0 - LUMA Funding Summary'!#REF!</definedName>
    <definedName name="_UNDO_UPS_" localSheetId="2" hidden="1">'1.1 - LUMA Budget Summary'!#REF!</definedName>
    <definedName name="_UNDO_UPS_" localSheetId="4" hidden="1">#REF!</definedName>
    <definedName name="_UNDO_UPS_" hidden="1">#REF!</definedName>
    <definedName name="_UNDO_UPS_SEL_" localSheetId="0" hidden="1">'0.0 - System Funding Summary'!#REF!</definedName>
    <definedName name="_UNDO_UPS_SEL_" localSheetId="1" hidden="1">'1.0 - LUMA Funding Summary'!#REF!</definedName>
    <definedName name="_UNDO_UPS_SEL_" localSheetId="2" hidden="1">'1.1 - LUMA Budget Summary'!#REF!</definedName>
    <definedName name="_UNDO_UPS_SEL_" localSheetId="4" hidden="1">#REF!</definedName>
    <definedName name="_UNDO_UPS_SEL_" hidden="1">#REF!</definedName>
    <definedName name="_UNDO31X31X_" localSheetId="0" hidden="1">'0.0 - System Funding Summary'!#REF!</definedName>
    <definedName name="_UNDO31X31X_" localSheetId="1" hidden="1">'1.0 - LUMA Funding Summary'!#REF!</definedName>
    <definedName name="_UNDO31X31X_" localSheetId="2" hidden="1">'1.1 - LUMA Budget Summary'!#REF!</definedName>
    <definedName name="_UNDO31X31X_" localSheetId="4" hidden="1">#REF!</definedName>
    <definedName name="_UNDO31X31X_" hidden="1">#REF!</definedName>
    <definedName name="_V_">#REF!</definedName>
    <definedName name="_X2" localSheetId="4" hidden="1">{#N/A,#N/A,FALSE,"Other";#N/A,#N/A,FALSE,"Ace";#N/A,#N/A,FALSE,"Derm"}</definedName>
    <definedName name="_X2" hidden="1">{#N/A,#N/A,FALSE,"Other";#N/A,#N/A,FALSE,"Ace";#N/A,#N/A,FALSE,"Derm"}</definedName>
    <definedName name="aa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aa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aa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aa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aa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aaa" localSheetId="0" hidden="1">'0.0 - System Funding Summary'!#REF!</definedName>
    <definedName name="aaa" localSheetId="1" hidden="1">'1.0 - LUMA Funding Summary'!#REF!</definedName>
    <definedName name="aaa" localSheetId="2" hidden="1">#REF!</definedName>
    <definedName name="aaa" localSheetId="4" hidden="1">#REF!</definedName>
    <definedName name="aaa" hidden="1">{#N/A,#N/A,FALSE,"Pharm";#N/A,#N/A,FALSE,"WWCM"}</definedName>
    <definedName name="AAA_DOCTOPS" hidden="1">"AAA_SET"</definedName>
    <definedName name="AAA_duser" hidden="1">"OFF"</definedName>
    <definedName name="aaaa" localSheetId="4" hidden="1">{#N/A,#N/A,FALSE,"REPORT"}</definedName>
    <definedName name="aaaa" hidden="1">{#N/A,#N/A,FALSE,"REPORT"}</definedName>
    <definedName name="aaaaa" localSheetId="4" hidden="1">{#N/A,#N/A,FALSE,"REPORT"}</definedName>
    <definedName name="aaaaa" hidden="1">{#N/A,#N/A,FALSE,"REPORT"}</definedName>
    <definedName name="aaaaaa" localSheetId="4" hidden="1">{#N/A,#N/A,FALSE,"REPORT"}</definedName>
    <definedName name="aaaaaa" hidden="1">{#N/A,#N/A,FALSE,"REPORT"}</definedName>
    <definedName name="aaaaaaa" localSheetId="4" hidden="1">{#N/A,#N/A,FALSE,"REPORT"}</definedName>
    <definedName name="aaaaaaa" hidden="1">{#N/A,#N/A,FALSE,"REPORT"}</definedName>
    <definedName name="aaaaaaaaaaa" localSheetId="4" hidden="1">{#N/A,#N/A,FALSE,"REPORT"}</definedName>
    <definedName name="aaaaaaaaaaa" hidden="1">{#N/A,#N/A,FALSE,"REPORT"}</definedName>
    <definedName name="aaaaaaaaaaaa" localSheetId="0" hidden="1">#REF!</definedName>
    <definedName name="aaaaaaaaaaaa" localSheetId="1" hidden="1">#REF!</definedName>
    <definedName name="aaaaaaaaaaaa" localSheetId="2" hidden="1">#REF!</definedName>
    <definedName name="aaaaaaaaaaaa" localSheetId="4" hidden="1">#REF!</definedName>
    <definedName name="aaaaaaaaaaaa" hidden="1">#REF!</definedName>
    <definedName name="aaaaaaaaaaaaa" localSheetId="0" hidden="1">'0.0 - System Funding Summary'!#REF!</definedName>
    <definedName name="aaaaaaaaaaaaa" localSheetId="1" hidden="1">'1.0 - LUMA Funding Summary'!#REF!</definedName>
    <definedName name="aaaaaaaaaaaaa" localSheetId="2" hidden="1">#REF!</definedName>
    <definedName name="aaaaaaaaaaaaa" localSheetId="4" hidden="1">#REF!</definedName>
    <definedName name="aaaaaaaaaaaaa" hidden="1">#REF!</definedName>
    <definedName name="aaaaaaaaaaaaaaa" localSheetId="4" hidden="1">{#N/A,#N/A,FALSE,"Pharm";#N/A,#N/A,FALSE,"WWCM"}</definedName>
    <definedName name="aaaaaaaaaaaaaaa" hidden="1">{#N/A,#N/A,FALSE,"Pharm";#N/A,#N/A,FALSE,"WWCM"}</definedName>
    <definedName name="AAAF" localSheetId="3">#REF!</definedName>
    <definedName name="AAAF">#REF!</definedName>
    <definedName name="aaasb" localSheetId="4" hidden="1">{#N/A,#N/A,FALSE,"Pharm";#N/A,#N/A,FALSE,"WWCM"}</definedName>
    <definedName name="aaasb" hidden="1">{#N/A,#N/A,FALSE,"Pharm";#N/A,#N/A,FALSE,"WWCM"}</definedName>
    <definedName name="aab" localSheetId="4" hidden="1">{#N/A,#N/A,FALSE,"Pharm";#N/A,#N/A,FALSE,"WWCM"}</definedName>
    <definedName name="aab" hidden="1">{#N/A,#N/A,FALSE,"Pharm";#N/A,#N/A,FALSE,"WWCM"}</definedName>
    <definedName name="AAB_Addin5" hidden="1">"AAB_Description for addin 5,Description for addin 5,Description for addin 5,Description for addin 5,Description for addin 5,Description for addin 5"</definedName>
    <definedName name="aaddd" localSheetId="4" hidden="1">{#N/A,#N/A,FALSE,"REPORT"}</definedName>
    <definedName name="aaddd" hidden="1">{#N/A,#N/A,FALSE,"REPORT"}</definedName>
    <definedName name="aas" localSheetId="4" hidden="1">{#N/A,#N/A,FALSE,"1";#N/A,#N/A,FALSE,"2";#N/A,#N/A,FALSE,"16 - 17";#N/A,#N/A,FALSE,"18 - 19";#N/A,#N/A,FALSE,"26";#N/A,#N/A,FALSE,"27";#N/A,#N/A,FALSE,"28"}</definedName>
    <definedName name="aas" hidden="1">{#N/A,#N/A,FALSE,"1";#N/A,#N/A,FALSE,"2";#N/A,#N/A,FALSE,"16 - 17";#N/A,#N/A,FALSE,"18 - 19";#N/A,#N/A,FALSE,"26";#N/A,#N/A,FALSE,"27";#N/A,#N/A,FALSE,"28"}</definedName>
    <definedName name="abc" localSheetId="4" hidden="1">{#N/A,#N/A,FALSE,"REPORT"}</definedName>
    <definedName name="abc" hidden="1">{#N/A,#N/A,FALSE,"REPORT"}</definedName>
    <definedName name="abd" localSheetId="0" hidden="1">{#N/A,#N/A,FALSE,"FY97P1";#N/A,#N/A,FALSE,"FY97Z312";#N/A,#N/A,FALSE,"FY97LRBC";#N/A,#N/A,FALSE,"FY97O";#N/A,#N/A,FALSE,"FY97DAM"}</definedName>
    <definedName name="abd" localSheetId="1" hidden="1">{#N/A,#N/A,FALSE,"FY97P1";#N/A,#N/A,FALSE,"FY97Z312";#N/A,#N/A,FALSE,"FY97LRBC";#N/A,#N/A,FALSE,"FY97O";#N/A,#N/A,FALSE,"FY97DAM"}</definedName>
    <definedName name="abd" localSheetId="2" hidden="1">{#N/A,#N/A,FALSE,"FY97P1";#N/A,#N/A,FALSE,"FY97Z312";#N/A,#N/A,FALSE,"FY97LRBC";#N/A,#N/A,FALSE,"FY97O";#N/A,#N/A,FALSE,"FY97DAM"}</definedName>
    <definedName name="abd" localSheetId="4" hidden="1">{#N/A,#N/A,FALSE,"FY97P1";#N/A,#N/A,FALSE,"FY97Z312";#N/A,#N/A,FALSE,"FY97LRBC";#N/A,#N/A,FALSE,"FY97O";#N/A,#N/A,FALSE,"FY97DAM"}</definedName>
    <definedName name="abd" hidden="1">{#N/A,#N/A,FALSE,"FY97P1";#N/A,#N/A,FALSE,"FY97Z312";#N/A,#N/A,FALSE,"FY97LRBC";#N/A,#N/A,FALSE,"FY97O";#N/A,#N/A,FALSE,"FY97DAM"}</definedName>
    <definedName name="AccessDatabase" hidden="1">"J:\data\PS\pso\IO&amp;RM\jdb\r2d2\MCMResults.mdb"</definedName>
    <definedName name="Accomodation_Cost" localSheetId="3">#REF!</definedName>
    <definedName name="Accomodation_Cost">#REF!</definedName>
    <definedName name="Accomodation_Rate" localSheetId="3">#REF!</definedName>
    <definedName name="Accomodation_Rate">#REF!</definedName>
    <definedName name="Acct" localSheetId="4">#REF!</definedName>
    <definedName name="Acct">#REF!</definedName>
    <definedName name="Acctd" localSheetId="4">#REF!</definedName>
    <definedName name="Acctd">#REF!</definedName>
    <definedName name="ACF" localSheetId="3">#REF!</definedName>
    <definedName name="ACF">#REF!</definedName>
    <definedName name="Actions" localSheetId="3">#REF!</definedName>
    <definedName name="Actions">#REF!</definedName>
    <definedName name="adfgasdysty" localSheetId="4" hidden="1">{#N/A,#N/A,FALSE,"REPORT"}</definedName>
    <definedName name="adfgasdysty" hidden="1">{#N/A,#N/A,FALSE,"REPORT"}</definedName>
    <definedName name="adfsfjfjky" localSheetId="4" hidden="1">{#N/A,#N/A,FALSE,"REPORT"}</definedName>
    <definedName name="adfsfjfjky" hidden="1">{#N/A,#N/A,FALSE,"REPORT"}</definedName>
    <definedName name="aedfadf" localSheetId="0" hidden="1">TextRefCopy1</definedName>
    <definedName name="aedfadf" localSheetId="1" hidden="1">TextRefCopy1</definedName>
    <definedName name="aedfadf" localSheetId="2" hidden="1">TextRefCopy1</definedName>
    <definedName name="aedfadf" localSheetId="4" hidden="1">TextRefCopy1</definedName>
    <definedName name="aedfadf" hidden="1">TextRefCopy1</definedName>
    <definedName name="AEUB" localSheetId="3">#REF!</definedName>
    <definedName name="AEUB">#REF!</definedName>
    <definedName name="AFDADSFDAS" localSheetId="4" hidden="1">{#N/A,#N/A,FALSE,"REPORT"}</definedName>
    <definedName name="AFDADSFDAS" hidden="1">{#N/A,#N/A,FALSE,"REPORT"}</definedName>
    <definedName name="africa" localSheetId="4" hidden="1">{#N/A,#N/A,FALSE,"CNS";#N/A,#N/A,FALSE,"Serz";#N/A,#N/A,FALSE,"Ace"}</definedName>
    <definedName name="africa" hidden="1">{#N/A,#N/A,FALSE,"CNS";#N/A,#N/A,FALSE,"Serz";#N/A,#N/A,FALSE,"Ace"}</definedName>
    <definedName name="agafdhsdh" localSheetId="4" hidden="1">{#N/A,#N/A,FALSE,"REPORT"}</definedName>
    <definedName name="agafdhsdh" hidden="1">{#N/A,#N/A,FALSE,"REPORT"}</definedName>
    <definedName name="agsgaghgfj" localSheetId="4" hidden="1">{#N/A,#N/A,FALSE,"Pharm";#N/A,#N/A,FALSE,"WWCM"}</definedName>
    <definedName name="agsgaghgfj" hidden="1">{#N/A,#N/A,FALSE,"Pharm";#N/A,#N/A,FALSE,"WWCM"}</definedName>
    <definedName name="Air_Rate" localSheetId="3">#REF!</definedName>
    <definedName name="Air_Rate">#REF!</definedName>
    <definedName name="ALBERTA_POWER_LIMITED">#REF!</definedName>
    <definedName name="alex" localSheetId="4" hidden="1">{#N/A,#N/A,FALSE,"REPORT"}</definedName>
    <definedName name="alex" hidden="1">{#N/A,#N/A,FALSE,"REPORT"}</definedName>
    <definedName name="alexan" localSheetId="4" hidden="1">{#N/A,#N/A,FALSE,"REPORT"}</definedName>
    <definedName name="alexan" hidden="1">{#N/A,#N/A,FALSE,"REPORT"}</definedName>
    <definedName name="all">#REF!</definedName>
    <definedName name="Allocations" localSheetId="3">#REF!</definedName>
    <definedName name="Allocations">#REF!</definedName>
    <definedName name="AlloDiff">#REF!,#REF!,#REF!,#REF!,#REF!</definedName>
    <definedName name="andy" localSheetId="4" hidden="1">{#N/A,#N/A,FALSE,"REPORT"}</definedName>
    <definedName name="andy" hidden="1">{#N/A,#N/A,FALSE,"REPORT"}</definedName>
    <definedName name="anscount" hidden="1">1</definedName>
    <definedName name="APMT_CESR" localSheetId="3">#REF!</definedName>
    <definedName name="APMT_CESR">#REF!</definedName>
    <definedName name="Apparatus_All" localSheetId="4">SUM([0]!Apparatus_S1YA,[0]!Apparatus_S1YB,[0]!Apparatus_S1YC,[0]!Apparatus_S1YD,[0]!Apparatus_S1YE)</definedName>
    <definedName name="Apparatus_All">SUM(Apparatus_S1YA,'1.2 - LUMA T&amp;D Operating'!Apparatus_S1YB,'1.2 - LUMA T&amp;D Operating'!Apparatus_S1YC,Apparatus_S1YD,Apparatus_S1YE)</definedName>
    <definedName name="apparatus_hide" localSheetId="3">#REF!,#REF!,#REF!,#REF!,#REF!,#REF!,#REF!,#REF!</definedName>
    <definedName name="apparatus_hide">#REF!,#REF!,#REF!,#REF!,#REF!,#REF!,#REF!,#REF!</definedName>
    <definedName name="Apparatus_S1YA">0</definedName>
    <definedName name="Apparatus_S1YB" localSheetId="3">SUM(#REF!,#REF!,#REF!,#REF!,#REF!,#REF!,#REF!)</definedName>
    <definedName name="Apparatus_S1YB">SUM(#REF!,#REF!,#REF!,#REF!,#REF!,#REF!,#REF!)</definedName>
    <definedName name="Apparatus_S1YC" localSheetId="3">SUM(#REF!,#REF!)</definedName>
    <definedName name="Apparatus_S1YC">SUM(#REF!,#REF!)</definedName>
    <definedName name="Apparatus_S1YD">0</definedName>
    <definedName name="Apparatus_S1YE">0</definedName>
    <definedName name="Apparatus_Total" localSheetId="3">#REF!</definedName>
    <definedName name="Apparatus_Total">#REF!</definedName>
    <definedName name="Apparatus_Weeks" localSheetId="3">#REF!</definedName>
    <definedName name="Apparatus_Weeks">#REF!</definedName>
    <definedName name="Applicant" localSheetId="4">#REF!</definedName>
    <definedName name="Applicant">#REF!</definedName>
    <definedName name="Applicant_Damage" localSheetId="4">#REF!</definedName>
    <definedName name="Applicant_Damage">#REF!</definedName>
    <definedName name="Applicant_Damage_Component_Type" localSheetId="4">#REF!</definedName>
    <definedName name="Applicant_Damage_Component_Type">#REF!</definedName>
    <definedName name="Applicant_Damage_Id" localSheetId="4">#REF!</definedName>
    <definedName name="Applicant_Damage_Id">#REF!</definedName>
    <definedName name="as" localSheetId="0" hidden="1">'0.0 - System Funding Summary'!#REF!</definedName>
    <definedName name="as" localSheetId="1" hidden="1">'1.0 - LUMA Funding Summary'!#REF!</definedName>
    <definedName name="as" localSheetId="2" hidden="1">#REF!</definedName>
    <definedName name="as" localSheetId="4" hidden="1">#REF!</definedName>
    <definedName name="as" hidden="1">#REF!</definedName>
    <definedName name="AS2DocOpenMode" hidden="1">"AS2DocumentEdit"</definedName>
    <definedName name="AS2ReportLS" hidden="1">1</definedName>
    <definedName name="AS2SyncStepLS" hidden="1">0</definedName>
    <definedName name="AS2TickmarkLS" localSheetId="0" hidden="1">'0.0 - System Funding Summary'!#REF!</definedName>
    <definedName name="AS2TickmarkLS" localSheetId="1" hidden="1">'1.0 - LUMA Funding Summary'!#REF!</definedName>
    <definedName name="AS2TickmarkLS" localSheetId="2" hidden="1">#REF!</definedName>
    <definedName name="AS2TickmarkLS" localSheetId="4" hidden="1">#REF!</definedName>
    <definedName name="AS2TickmarkLS" hidden="1">#REF!</definedName>
    <definedName name="AS2VersionLS" hidden="1">300</definedName>
    <definedName name="asas" localSheetId="4" hidden="1">{#N/A,#N/A,FALSE,"Pharm";#N/A,#N/A,FALSE,"WWCM"}</definedName>
    <definedName name="asas" hidden="1">{#N/A,#N/A,FALSE,"Pharm";#N/A,#N/A,FALSE,"WWCM"}</definedName>
    <definedName name="asASas" localSheetId="0" hidden="1">'0.0 - System Funding Summary'!#REF!</definedName>
    <definedName name="asASas" localSheetId="1" hidden="1">'1.0 - LUMA Funding Summary'!#REF!</definedName>
    <definedName name="asASas" localSheetId="2" hidden="1">#REF!</definedName>
    <definedName name="asASas" localSheetId="4" hidden="1">#REF!</definedName>
    <definedName name="asASas" hidden="1">#REF!</definedName>
    <definedName name="asd" localSheetId="0" hidden="1">#REF!</definedName>
    <definedName name="asd" localSheetId="1" hidden="1">#REF!</definedName>
    <definedName name="asd" localSheetId="2" hidden="1">#REF!</definedName>
    <definedName name="asd" localSheetId="4" hidden="1">#REF!</definedName>
    <definedName name="asd" hidden="1">#REF!</definedName>
    <definedName name="asda" localSheetId="0" hidden="1">{#N/A,#N/A,FALSE,"FY97P1";#N/A,#N/A,FALSE,"FY97Z312";#N/A,#N/A,FALSE,"FY97LRBC";#N/A,#N/A,FALSE,"FY97O";#N/A,#N/A,FALSE,"FY97DAM"}</definedName>
    <definedName name="asda" localSheetId="1" hidden="1">{#N/A,#N/A,FALSE,"FY97P1";#N/A,#N/A,FALSE,"FY97Z312";#N/A,#N/A,FALSE,"FY97LRBC";#N/A,#N/A,FALSE,"FY97O";#N/A,#N/A,FALSE,"FY97DAM"}</definedName>
    <definedName name="asda" localSheetId="2" hidden="1">{#N/A,#N/A,FALSE,"FY97P1";#N/A,#N/A,FALSE,"FY97Z312";#N/A,#N/A,FALSE,"FY97LRBC";#N/A,#N/A,FALSE,"FY97O";#N/A,#N/A,FALSE,"FY97DAM"}</definedName>
    <definedName name="asda" localSheetId="4" hidden="1">{#N/A,#N/A,FALSE,"FY97P1";#N/A,#N/A,FALSE,"FY97Z312";#N/A,#N/A,FALSE,"FY97LRBC";#N/A,#N/A,FALSE,"FY97O";#N/A,#N/A,FALSE,"FY97DAM"}</definedName>
    <definedName name="asda" hidden="1">{#N/A,#N/A,FALSE,"FY97P1";#N/A,#N/A,FALSE,"FY97Z312";#N/A,#N/A,FALSE,"FY97LRBC";#N/A,#N/A,FALSE,"FY97O";#N/A,#N/A,FALSE,"FY97DAM"}</definedName>
    <definedName name="asdasd" localSheetId="0" hidden="1">{#N/A,#N/A,FALSE,"FY97P1";#N/A,#N/A,FALSE,"FY97Z312";#N/A,#N/A,FALSE,"FY97LRBC";#N/A,#N/A,FALSE,"FY97O";#N/A,#N/A,FALSE,"FY97DAM"}</definedName>
    <definedName name="asdasd" localSheetId="1" hidden="1">{#N/A,#N/A,FALSE,"FY97P1";#N/A,#N/A,FALSE,"FY97Z312";#N/A,#N/A,FALSE,"FY97LRBC";#N/A,#N/A,FALSE,"FY97O";#N/A,#N/A,FALSE,"FY97DAM"}</definedName>
    <definedName name="asdasd" localSheetId="2" hidden="1">{#N/A,#N/A,FALSE,"FY97P1";#N/A,#N/A,FALSE,"FY97Z312";#N/A,#N/A,FALSE,"FY97LRBC";#N/A,#N/A,FALSE,"FY97O";#N/A,#N/A,FALSE,"FY97DAM"}</definedName>
    <definedName name="asdasd" localSheetId="4" hidden="1">{#N/A,#N/A,FALSE,"FY97P1";#N/A,#N/A,FALSE,"FY97Z312";#N/A,#N/A,FALSE,"FY97LRBC";#N/A,#N/A,FALSE,"FY97O";#N/A,#N/A,FALSE,"FY97DAM"}</definedName>
    <definedName name="asdasd" hidden="1">{#N/A,#N/A,FALSE,"FY97P1";#N/A,#N/A,FALSE,"FY97Z312";#N/A,#N/A,FALSE,"FY97LRBC";#N/A,#N/A,FALSE,"FY97O";#N/A,#N/A,FALSE,"FY97DAM"}</definedName>
    <definedName name="asdasdasdas" localSheetId="0" hidden="1">{#N/A,#N/A,FALSE,"FY97P1";#N/A,#N/A,FALSE,"FY97Z312";#N/A,#N/A,FALSE,"FY97LRBC";#N/A,#N/A,FALSE,"FY97O";#N/A,#N/A,FALSE,"FY97DAM"}</definedName>
    <definedName name="asdasdasdas" localSheetId="1" hidden="1">{#N/A,#N/A,FALSE,"FY97P1";#N/A,#N/A,FALSE,"FY97Z312";#N/A,#N/A,FALSE,"FY97LRBC";#N/A,#N/A,FALSE,"FY97O";#N/A,#N/A,FALSE,"FY97DAM"}</definedName>
    <definedName name="asdasdasdas" localSheetId="2" hidden="1">{#N/A,#N/A,FALSE,"FY97P1";#N/A,#N/A,FALSE,"FY97Z312";#N/A,#N/A,FALSE,"FY97LRBC";#N/A,#N/A,FALSE,"FY97O";#N/A,#N/A,FALSE,"FY97DAM"}</definedName>
    <definedName name="asdasdasdas" localSheetId="4" hidden="1">{#N/A,#N/A,FALSE,"FY97P1";#N/A,#N/A,FALSE,"FY97Z312";#N/A,#N/A,FALSE,"FY97LRBC";#N/A,#N/A,FALSE,"FY97O";#N/A,#N/A,FALSE,"FY97DAM"}</definedName>
    <definedName name="asdasdasdas" hidden="1">{#N/A,#N/A,FALSE,"FY97P1";#N/A,#N/A,FALSE,"FY97Z312";#N/A,#N/A,FALSE,"FY97LRBC";#N/A,#N/A,FALSE,"FY97O";#N/A,#N/A,FALSE,"FY97DAM"}</definedName>
    <definedName name="asdasds" localSheetId="0" hidden="1">{#N/A,#N/A,FALSE,"FY97P1";#N/A,#N/A,FALSE,"FY97Z312";#N/A,#N/A,FALSE,"FY97LRBC";#N/A,#N/A,FALSE,"FY97O";#N/A,#N/A,FALSE,"FY97DAM"}</definedName>
    <definedName name="asdasds" localSheetId="1" hidden="1">{#N/A,#N/A,FALSE,"FY97P1";#N/A,#N/A,FALSE,"FY97Z312";#N/A,#N/A,FALSE,"FY97LRBC";#N/A,#N/A,FALSE,"FY97O";#N/A,#N/A,FALSE,"FY97DAM"}</definedName>
    <definedName name="asdasds" localSheetId="2" hidden="1">{#N/A,#N/A,FALSE,"FY97P1";#N/A,#N/A,FALSE,"FY97Z312";#N/A,#N/A,FALSE,"FY97LRBC";#N/A,#N/A,FALSE,"FY97O";#N/A,#N/A,FALSE,"FY97DAM"}</definedName>
    <definedName name="asdasds" localSheetId="4" hidden="1">{#N/A,#N/A,FALSE,"FY97P1";#N/A,#N/A,FALSE,"FY97Z312";#N/A,#N/A,FALSE,"FY97LRBC";#N/A,#N/A,FALSE,"FY97O";#N/A,#N/A,FALSE,"FY97DAM"}</definedName>
    <definedName name="asdasds" hidden="1">{#N/A,#N/A,FALSE,"FY97P1";#N/A,#N/A,FALSE,"FY97Z312";#N/A,#N/A,FALSE,"FY97LRBC";#N/A,#N/A,FALSE,"FY97O";#N/A,#N/A,FALSE,"FY97DAM"}</definedName>
    <definedName name="asdasfsdfa" localSheetId="0" hidden="1">{#N/A,#N/A,FALSE,"FY97P1";#N/A,#N/A,FALSE,"FY97Z312";#N/A,#N/A,FALSE,"FY97LRBC";#N/A,#N/A,FALSE,"FY97O";#N/A,#N/A,FALSE,"FY97DAM"}</definedName>
    <definedName name="asdasfsdfa" localSheetId="1" hidden="1">{#N/A,#N/A,FALSE,"FY97P1";#N/A,#N/A,FALSE,"FY97Z312";#N/A,#N/A,FALSE,"FY97LRBC";#N/A,#N/A,FALSE,"FY97O";#N/A,#N/A,FALSE,"FY97DAM"}</definedName>
    <definedName name="asdasfsdfa" localSheetId="2" hidden="1">{#N/A,#N/A,FALSE,"FY97P1";#N/A,#N/A,FALSE,"FY97Z312";#N/A,#N/A,FALSE,"FY97LRBC";#N/A,#N/A,FALSE,"FY97O";#N/A,#N/A,FALSE,"FY97DAM"}</definedName>
    <definedName name="asdasfsdfa" localSheetId="4" hidden="1">{#N/A,#N/A,FALSE,"FY97P1";#N/A,#N/A,FALSE,"FY97Z312";#N/A,#N/A,FALSE,"FY97LRBC";#N/A,#N/A,FALSE,"FY97O";#N/A,#N/A,FALSE,"FY97DAM"}</definedName>
    <definedName name="asdasfsdfa" hidden="1">{#N/A,#N/A,FALSE,"FY97P1";#N/A,#N/A,FALSE,"FY97Z312";#N/A,#N/A,FALSE,"FY97LRBC";#N/A,#N/A,FALSE,"FY97O";#N/A,#N/A,FALSE,"FY97DAM"}</definedName>
    <definedName name="asdfg" localSheetId="4" hidden="1">{#N/A,#N/A,FALSE,"Pharm";#N/A,#N/A,FALSE,"WWCM"}</definedName>
    <definedName name="asdfg" hidden="1">{#N/A,#N/A,FALSE,"Pharm";#N/A,#N/A,FALSE,"WWCM"}</definedName>
    <definedName name="asdgahdfhth" localSheetId="4" hidden="1">{#N/A,#N/A,FALSE,"REPORT"}</definedName>
    <definedName name="asdgahdfhth" hidden="1">{#N/A,#N/A,FALSE,"REPORT"}</definedName>
    <definedName name="asdgayery" localSheetId="4" hidden="1">{#N/A,#N/A,FALSE,"Pharm";#N/A,#N/A,FALSE,"WWCM"}</definedName>
    <definedName name="asdgayery" hidden="1">{#N/A,#N/A,FALSE,"Pharm";#N/A,#N/A,FALSE,"WWCM"}</definedName>
    <definedName name="asdgfdytyet" localSheetId="4" hidden="1">{#N/A,#N/A,FALSE,"REPORT"}</definedName>
    <definedName name="asdgfdytyet" hidden="1">{#N/A,#N/A,FALSE,"REPORT"}</definedName>
    <definedName name="asdgtryukuio" localSheetId="4" hidden="1">{#N/A,#N/A,FALSE,"REPORT"}</definedName>
    <definedName name="asdgtryukuio" hidden="1">{#N/A,#N/A,FALSE,"REPORT"}</definedName>
    <definedName name="asdjgkl" localSheetId="4" hidden="1">{#N/A,#N/A,FALSE,"Pharm";#N/A,#N/A,FALSE,"WWCM"}</definedName>
    <definedName name="asdjgkl" hidden="1">{#N/A,#N/A,FALSE,"Pharm";#N/A,#N/A,FALSE,"WWCM"}</definedName>
    <definedName name="asffghujyki" localSheetId="4" hidden="1">{#N/A,#N/A,FALSE,"Pharm";#N/A,#N/A,FALSE,"WWCM"}</definedName>
    <definedName name="asffghujyki" hidden="1">{#N/A,#N/A,FALSE,"Pharm";#N/A,#N/A,FALSE,"WWCM"}</definedName>
    <definedName name="ASSA" localSheetId="4" hidden="1">{#N/A,#N/A,FALSE,"1";#N/A,#N/A,FALSE,"2";#N/A,#N/A,FALSE,"16 - 17";#N/A,#N/A,FALSE,"18 - 19";#N/A,#N/A,FALSE,"26";#N/A,#N/A,FALSE,"27";#N/A,#N/A,FALSE,"28"}</definedName>
    <definedName name="ASSA" hidden="1">{#N/A,#N/A,FALSE,"1";#N/A,#N/A,FALSE,"2";#N/A,#N/A,FALSE,"16 - 17";#N/A,#N/A,FALSE,"18 - 19";#N/A,#N/A,FALSE,"26";#N/A,#N/A,FALSE,"27";#N/A,#N/A,FALSE,"28"}</definedName>
    <definedName name="Assets">#REF!</definedName>
    <definedName name="_xlnm.Auto_Open">#REF!</definedName>
    <definedName name="awer" localSheetId="0" hidden="1">'0.0 - System Funding Summary'!#REF!</definedName>
    <definedName name="awer" localSheetId="1" hidden="1">'1.0 - LUMA Funding Summary'!#REF!</definedName>
    <definedName name="awer" localSheetId="2" hidden="1">#REF!</definedName>
    <definedName name="awer" localSheetId="4" hidden="1">#REF!</definedName>
    <definedName name="awer" hidden="1">#REF!</definedName>
    <definedName name="AX" localSheetId="4" hidden="1">{#N/A,#N/A,FALSE,"Pharm";#N/A,#N/A,FALSE,"WWCM"}</definedName>
    <definedName name="AX" hidden="1">{#N/A,#N/A,FALSE,"Pharm";#N/A,#N/A,FALSE,"WWCM"}</definedName>
    <definedName name="ayman" localSheetId="4" hidden="1">{#N/A,#N/A,FALSE,"1";#N/A,#N/A,FALSE,"2";#N/A,#N/A,FALSE,"16 - 17";#N/A,#N/A,FALSE,"18 - 19";#N/A,#N/A,FALSE,"26";#N/A,#N/A,FALSE,"27";#N/A,#N/A,FALSE,"28"}</definedName>
    <definedName name="ayman" hidden="1">{#N/A,#N/A,FALSE,"1";#N/A,#N/A,FALSE,"2";#N/A,#N/A,FALSE,"16 - 17";#N/A,#N/A,FALSE,"18 - 19";#N/A,#N/A,FALSE,"26";#N/A,#N/A,FALSE,"27";#N/A,#N/A,FALSE,"28"}</definedName>
    <definedName name="ayman1" localSheetId="4" hidden="1">{#N/A,#N/A,FALSE,"Pharm";#N/A,#N/A,FALSE,"WWCM"}</definedName>
    <definedName name="ayman1" hidden="1">{#N/A,#N/A,FALSE,"Pharm";#N/A,#N/A,FALSE,"WWCM"}</definedName>
    <definedName name="ayman2" localSheetId="4" hidden="1">{#N/A,#N/A,FALSE,"Pharm";#N/A,#N/A,FALSE,"WWCM"}</definedName>
    <definedName name="ayman2" hidden="1">{#N/A,#N/A,FALSE,"Pharm";#N/A,#N/A,FALSE,"WWCM"}</definedName>
    <definedName name="ayman7" localSheetId="4" hidden="1">{#N/A,#N/A,FALSE,"REPORT"}</definedName>
    <definedName name="ayman7" hidden="1">{#N/A,#N/A,FALSE,"REPORT"}</definedName>
    <definedName name="ayman8" localSheetId="4" hidden="1">{#N/A,#N/A,FALSE,"REPORT"}</definedName>
    <definedName name="ayman8" hidden="1">{#N/A,#N/A,FALSE,"REPORT"}</definedName>
    <definedName name="az" localSheetId="4" hidden="1">{#N/A,#N/A,FALSE,"Pharm";#N/A,#N/A,FALSE,"WWCM"}</definedName>
    <definedName name="az" hidden="1">{#N/A,#N/A,FALSE,"Pharm";#N/A,#N/A,FALSE,"WWCM"}</definedName>
    <definedName name="azeazr" localSheetId="4" hidden="1">{#N/A,#N/A,FALSE,"Sales Graph";#N/A,#N/A,FALSE,"BUC Graph";#N/A,#N/A,FALSE,"P&amp;L - YTD"}</definedName>
    <definedName name="azeazr" hidden="1">{#N/A,#N/A,FALSE,"Sales Graph";#N/A,#N/A,FALSE,"BUC Graph";#N/A,#N/A,FALSE,"P&amp;L - YTD"}</definedName>
    <definedName name="azerety" localSheetId="4" hidden="1">{#N/A,#N/A,FALSE,"Pharm";#N/A,#N/A,FALSE,"WWCM"}</definedName>
    <definedName name="azerety" hidden="1">{#N/A,#N/A,FALSE,"Pharm";#N/A,#N/A,FALSE,"WWCM"}</definedName>
    <definedName name="bb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_M0FFQkVFMkZCRDk1NEY0OT" localSheetId="0" hidden="1">'0.0 - System Funding Summary'!#REF!</definedName>
    <definedName name="bb_M0FFQkVFMkZCRDk1NEY0OT" localSheetId="1" hidden="1">'1.0 - LUMA Funding Summary'!#REF!</definedName>
    <definedName name="bb_M0FFQkVFMkZCRDk1NEY0OT" localSheetId="2" hidden="1">#REF!</definedName>
    <definedName name="bb_M0FFQkVFMkZCRDk1NEY0OT" localSheetId="4" hidden="1">#REF!</definedName>
    <definedName name="bb_M0FFQkVFMkZCRDk1NEY0OT" hidden="1">#REF!</definedName>
    <definedName name="bb_M0I1RkJFNDJBNUJENEU4N0" localSheetId="0" hidden="1">'0.0 - System Funding Summary'!#REF!</definedName>
    <definedName name="bb_M0I1RkJFNDJBNUJENEU4N0" localSheetId="1" hidden="1">'1.0 - LUMA Funding Summary'!#REF!</definedName>
    <definedName name="bb_M0I1RkJFNDJBNUJENEU4N0" localSheetId="2" hidden="1">#REF!</definedName>
    <definedName name="bb_M0I1RkJFNDJBNUJENEU4N0" localSheetId="4" hidden="1">#REF!</definedName>
    <definedName name="bb_M0I1RkJFNDJBNUJENEU4N0" hidden="1">#REF!</definedName>
    <definedName name="bb_M0I3RUFGRjQ3OEY0NEE4RT" localSheetId="0" hidden="1">'0.0 - System Funding Summary'!#REF!</definedName>
    <definedName name="bb_M0I3RUFGRjQ3OEY0NEE4RT" localSheetId="1" hidden="1">'1.0 - LUMA Funding Summary'!#REF!</definedName>
    <definedName name="bb_M0I3RUFGRjQ3OEY0NEE4RT" localSheetId="2" hidden="1">#REF!</definedName>
    <definedName name="bb_M0I3RUFGRjQ3OEY0NEE4RT" localSheetId="4" hidden="1">#REF!</definedName>
    <definedName name="bb_M0I3RUFGRjQ3OEY0NEE4RT" hidden="1">#REF!</definedName>
    <definedName name="bb_M0I4QjQwNkY4NUNFNDRGNz" localSheetId="0" hidden="1">'0.0 - System Funding Summary'!#REF!</definedName>
    <definedName name="bb_M0I4QjQwNkY4NUNFNDRGNz" localSheetId="1" hidden="1">'1.0 - LUMA Funding Summary'!#REF!</definedName>
    <definedName name="bb_M0I4QjQwNkY4NUNFNDRGNz" localSheetId="2" hidden="1">#REF!</definedName>
    <definedName name="bb_M0I4QjQwNkY4NUNFNDRGNz" localSheetId="4" hidden="1">#REF!</definedName>
    <definedName name="bb_M0I4QjQwNkY4NUNFNDRGNz" hidden="1">#REF!</definedName>
    <definedName name="bb_M0IyMkQ3MUJCQjYyNEU1OT" localSheetId="0" hidden="1">'0.0 - System Funding Summary'!#REF!</definedName>
    <definedName name="bb_M0IyMkQ3MUJCQjYyNEU1OT" localSheetId="1" hidden="1">'1.0 - LUMA Funding Summary'!#REF!</definedName>
    <definedName name="bb_M0IyMkQ3MUJCQjYyNEU1OT" localSheetId="2" hidden="1">#REF!</definedName>
    <definedName name="bb_M0IyMkQ3MUJCQjYyNEU1OT" localSheetId="4" hidden="1">#REF!</definedName>
    <definedName name="bb_M0IyMkQ3MUJCQjYyNEU1OT" hidden="1">#REF!</definedName>
    <definedName name="bb_M0JCNUREQTJCNTc4NDlGMz" localSheetId="0" hidden="1">'0.0 - System Funding Summary'!#REF!</definedName>
    <definedName name="bb_M0JCNUREQTJCNTc4NDlGMz" localSheetId="1" hidden="1">'1.0 - LUMA Funding Summary'!#REF!</definedName>
    <definedName name="bb_M0JCNUREQTJCNTc4NDlGMz" localSheetId="2" hidden="1">#REF!</definedName>
    <definedName name="bb_M0JCNUREQTJCNTc4NDlGMz" localSheetId="4" hidden="1">#REF!</definedName>
    <definedName name="bb_M0JCNUREQTJCNTc4NDlGMz" hidden="1">#REF!</definedName>
    <definedName name="bb_M0JDN0E0ODg5QzQ2NDQxRE" localSheetId="0" hidden="1">'0.0 - System Funding Summary'!#REF!</definedName>
    <definedName name="bb_M0JDN0E0ODg5QzQ2NDQxRE" localSheetId="1" hidden="1">'1.0 - LUMA Funding Summary'!#REF!</definedName>
    <definedName name="bb_M0JDN0E0ODg5QzQ2NDQxRE" localSheetId="2" hidden="1">#REF!</definedName>
    <definedName name="bb_M0JDN0E0ODg5QzQ2NDQxRE" localSheetId="4" hidden="1">#REF!</definedName>
    <definedName name="bb_M0JDN0E0ODg5QzQ2NDQxRE" hidden="1">#REF!</definedName>
    <definedName name="bb_M0Q1Q0M4MjA5NEJGNDY0Nk" localSheetId="0" hidden="1">'0.0 - System Funding Summary'!#REF!</definedName>
    <definedName name="bb_M0Q1Q0M4MjA5NEJGNDY0Nk" localSheetId="1" hidden="1">'1.0 - LUMA Funding Summary'!#REF!</definedName>
    <definedName name="bb_M0Q1Q0M4MjA5NEJGNDY0Nk" localSheetId="2" hidden="1">#REF!</definedName>
    <definedName name="bb_M0Q1Q0M4MjA5NEJGNDY0Nk" localSheetId="4" hidden="1">#REF!</definedName>
    <definedName name="bb_M0Q1Q0M4MjA5NEJGNDY0Nk" hidden="1">#REF!</definedName>
    <definedName name="bb_M0Q5RTNENEU0QTk3NDhFMj" localSheetId="0" hidden="1">'0.0 - System Funding Summary'!#REF!</definedName>
    <definedName name="bb_M0Q5RTNENEU0QTk3NDhFMj" localSheetId="1" hidden="1">'1.0 - LUMA Funding Summary'!#REF!</definedName>
    <definedName name="bb_M0Q5RTNENEU0QTk3NDhFMj" localSheetId="2" hidden="1">#REF!</definedName>
    <definedName name="bb_M0Q5RTNENEU0QTk3NDhFMj" localSheetId="4" hidden="1">#REF!</definedName>
    <definedName name="bb_M0Q5RTNENEU0QTk3NDhFMj" hidden="1">#REF!</definedName>
    <definedName name="bb_M0U0NTY0NEY4QjU4NDUwMj" localSheetId="0" hidden="1">'0.0 - System Funding Summary'!#REF!</definedName>
    <definedName name="bb_M0U0NTY0NEY4QjU4NDUwMj" localSheetId="1" hidden="1">'1.0 - LUMA Funding Summary'!#REF!</definedName>
    <definedName name="bb_M0U0NTY0NEY4QjU4NDUwMj" localSheetId="2" hidden="1">#REF!</definedName>
    <definedName name="bb_M0U0NTY0NEY4QjU4NDUwMj" localSheetId="4" hidden="1">#REF!</definedName>
    <definedName name="bb_M0U0NTY0NEY4QjU4NDUwMj" hidden="1">#REF!</definedName>
    <definedName name="bb_M0VCODYwMkI1NjVDNDgyQz" localSheetId="0" hidden="1">'0.0 - System Funding Summary'!#REF!</definedName>
    <definedName name="bb_M0VCODYwMkI1NjVDNDgyQz" localSheetId="1" hidden="1">'1.0 - LUMA Funding Summary'!#REF!</definedName>
    <definedName name="bb_M0VCODYwMkI1NjVDNDgyQz" localSheetId="2" hidden="1">#REF!</definedName>
    <definedName name="bb_M0VCODYwMkI1NjVDNDgyQz" localSheetId="4" hidden="1">#REF!</definedName>
    <definedName name="bb_M0VCODYwMkI1NjVDNDgyQz" hidden="1">#REF!</definedName>
    <definedName name="bb_M0VDNTdGQzczQTJBNDU5QU" localSheetId="0" hidden="1">'0.0 - System Funding Summary'!#REF!</definedName>
    <definedName name="bb_M0VDNTdGQzczQTJBNDU5QU" localSheetId="1" hidden="1">'1.0 - LUMA Funding Summary'!#REF!</definedName>
    <definedName name="bb_M0VDNTdGQzczQTJBNDU5QU" localSheetId="2" hidden="1">#REF!</definedName>
    <definedName name="bb_M0VDNTdGQzczQTJBNDU5QU" localSheetId="4" hidden="1">#REF!</definedName>
    <definedName name="bb_M0VDNTdGQzczQTJBNDU5QU" hidden="1">#REF!</definedName>
    <definedName name="bb_M0YwMUZDMDdDMkM1NDczQz" localSheetId="0" hidden="1">'0.0 - System Funding Summary'!#REF!</definedName>
    <definedName name="bb_M0YwMUZDMDdDMkM1NDczQz" localSheetId="1" hidden="1">'1.0 - LUMA Funding Summary'!#REF!</definedName>
    <definedName name="bb_M0YwMUZDMDdDMkM1NDczQz" localSheetId="2" hidden="1">#REF!</definedName>
    <definedName name="bb_M0YwMUZDMDdDMkM1NDczQz" localSheetId="4" hidden="1">#REF!</definedName>
    <definedName name="bb_M0YwMUZDMDdDMkM1NDczQz" hidden="1">#REF!</definedName>
    <definedName name="bb_M0ZCQTgyMjhEODJBNERDRD" localSheetId="0" hidden="1">'0.0 - System Funding Summary'!#REF!</definedName>
    <definedName name="bb_M0ZCQTgyMjhEODJBNERDRD" localSheetId="1" hidden="1">'1.0 - LUMA Funding Summary'!#REF!</definedName>
    <definedName name="bb_M0ZCQTgyMjhEODJBNERDRD" localSheetId="2" hidden="1">#REF!</definedName>
    <definedName name="bb_M0ZCQTgyMjhEODJBNERDRD" localSheetId="4" hidden="1">#REF!</definedName>
    <definedName name="bb_M0ZCQTgyMjhEODJBNERDRD" hidden="1">#REF!</definedName>
    <definedName name="bb_M0ZGQzUwQUYzOTFCNEY2Rj" localSheetId="0" hidden="1">'0.0 - System Funding Summary'!#REF!</definedName>
    <definedName name="bb_M0ZGQzUwQUYzOTFCNEY2Rj" localSheetId="1" hidden="1">'1.0 - LUMA Funding Summary'!#REF!</definedName>
    <definedName name="bb_M0ZGQzUwQUYzOTFCNEY2Rj" localSheetId="2" hidden="1">#REF!</definedName>
    <definedName name="bb_M0ZGQzUwQUYzOTFCNEY2Rj" localSheetId="4" hidden="1">#REF!</definedName>
    <definedName name="bb_M0ZGQzUwQUYzOTFCNEY2Rj" hidden="1">#REF!</definedName>
    <definedName name="bb_MDA2QUVGMzg5M0NDNDNFRU" localSheetId="0" hidden="1">'0.0 - System Funding Summary'!#REF!</definedName>
    <definedName name="bb_MDA2QUVGMzg5M0NDNDNFRU" localSheetId="1" hidden="1">'1.0 - LUMA Funding Summary'!#REF!</definedName>
    <definedName name="bb_MDA2QUVGMzg5M0NDNDNFRU" localSheetId="2" hidden="1">#REF!</definedName>
    <definedName name="bb_MDA2QUVGMzg5M0NDNDNFRU" localSheetId="4" hidden="1">#REF!</definedName>
    <definedName name="bb_MDA2QUVGMzg5M0NDNDNFRU" hidden="1">#REF!</definedName>
    <definedName name="bb_MDAyNEFFMTA5MjFFNEMwQU" localSheetId="0" hidden="1">'0.0 - System Funding Summary'!#REF!</definedName>
    <definedName name="bb_MDAyNEFFMTA5MjFFNEMwQU" localSheetId="1" hidden="1">'1.0 - LUMA Funding Summary'!#REF!</definedName>
    <definedName name="bb_MDAyNEFFMTA5MjFFNEMwQU" localSheetId="2" hidden="1">#REF!</definedName>
    <definedName name="bb_MDAyNEFFMTA5MjFFNEMwQU" localSheetId="4" hidden="1">#REF!</definedName>
    <definedName name="bb_MDAyNEFFMTA5MjFFNEMwQU" hidden="1">#REF!</definedName>
    <definedName name="bb_MDBGMzFERTdCNEJCNEVGQU" localSheetId="0" hidden="1">'0.0 - System Funding Summary'!#REF!</definedName>
    <definedName name="bb_MDBGMzFERTdCNEJCNEVGQU" localSheetId="1" hidden="1">'1.0 - LUMA Funding Summary'!#REF!</definedName>
    <definedName name="bb_MDBGMzFERTdCNEJCNEVGQU" localSheetId="2" hidden="1">#REF!</definedName>
    <definedName name="bb_MDBGMzFERTdCNEJCNEVGQU" localSheetId="4" hidden="1">#REF!</definedName>
    <definedName name="bb_MDBGMzFERTdCNEJCNEVGQU" hidden="1">#REF!</definedName>
    <definedName name="bb_MDc0MTBCOEJGRThDNERDME" localSheetId="0" hidden="1">'0.0 - System Funding Summary'!#REF!</definedName>
    <definedName name="bb_MDc0MTBCOEJGRThDNERDME" localSheetId="1" hidden="1">'1.0 - LUMA Funding Summary'!#REF!</definedName>
    <definedName name="bb_MDc0MTBCOEJGRThDNERDME" localSheetId="2" hidden="1">#REF!</definedName>
    <definedName name="bb_MDc0MTBCOEJGRThDNERDME" localSheetId="4" hidden="1">#REF!</definedName>
    <definedName name="bb_MDc0MTBCOEJGRThDNERDME" hidden="1">#REF!</definedName>
    <definedName name="bb_MDdCRkZENDg3NTkxNEVFRT" localSheetId="0" hidden="1">'0.0 - System Funding Summary'!#REF!</definedName>
    <definedName name="bb_MDdCRkZENDg3NTkxNEVFRT" localSheetId="1" hidden="1">'1.0 - LUMA Funding Summary'!#REF!</definedName>
    <definedName name="bb_MDdCRkZENDg3NTkxNEVFRT" localSheetId="2" hidden="1">#REF!</definedName>
    <definedName name="bb_MDdCRkZENDg3NTkxNEVFRT" localSheetId="4" hidden="1">#REF!</definedName>
    <definedName name="bb_MDdCRkZENDg3NTkxNEVFRT" hidden="1">#REF!</definedName>
    <definedName name="bb_MDE2NzJDQzIxMDBENDIwOE" localSheetId="0" hidden="1">'0.0 - System Funding Summary'!#REF!</definedName>
    <definedName name="bb_MDE2NzJDQzIxMDBENDIwOE" localSheetId="1" hidden="1">'1.0 - LUMA Funding Summary'!#REF!</definedName>
    <definedName name="bb_MDE2NzJDQzIxMDBENDIwOE" localSheetId="2" hidden="1">#REF!</definedName>
    <definedName name="bb_MDE2NzJDQzIxMDBENDIwOE" localSheetId="4" hidden="1">#REF!</definedName>
    <definedName name="bb_MDE2NzJDQzIxMDBENDIwOE" hidden="1">#REF!</definedName>
    <definedName name="bb_MDFBMEM2MTkzM0I3NDVGQU" localSheetId="0" hidden="1">'0.0 - System Funding Summary'!#REF!</definedName>
    <definedName name="bb_MDFBMEM2MTkzM0I3NDVGQU" localSheetId="1" hidden="1">'1.0 - LUMA Funding Summary'!#REF!</definedName>
    <definedName name="bb_MDFBMEM2MTkzM0I3NDVGQU" localSheetId="2" hidden="1">#REF!</definedName>
    <definedName name="bb_MDFBMEM2MTkzM0I3NDVGQU" localSheetId="4" hidden="1">#REF!</definedName>
    <definedName name="bb_MDFBMEM2MTkzM0I3NDVGQU" hidden="1">#REF!</definedName>
    <definedName name="bb_MDg4MjQ0ODIwNzg4NEFDNk" localSheetId="0" hidden="1">#REF!</definedName>
    <definedName name="bb_MDg4MjQ0ODIwNzg4NEFDNk" localSheetId="1" hidden="1">#REF!</definedName>
    <definedName name="bb_MDg4MjQ0ODIwNzg4NEFDNk" localSheetId="2" hidden="1">#REF!</definedName>
    <definedName name="bb_MDg4MjQ0ODIwNzg4NEFDNk" localSheetId="4" hidden="1">#REF!</definedName>
    <definedName name="bb_MDg4MjQ0ODIwNzg4NEFDNk" hidden="1">#REF!</definedName>
    <definedName name="bb_MDgxMjNDRDIyN0M4NDdBND" localSheetId="0" hidden="1">'0.0 - System Funding Summary'!#REF!</definedName>
    <definedName name="bb_MDgxMjNDRDIyN0M4NDdBND" localSheetId="1" hidden="1">'1.0 - LUMA Funding Summary'!#REF!</definedName>
    <definedName name="bb_MDgxMjNDRDIyN0M4NDdBND" localSheetId="2" hidden="1">#REF!</definedName>
    <definedName name="bb_MDgxMjNDRDIyN0M4NDdBND" localSheetId="4" hidden="1">#REF!</definedName>
    <definedName name="bb_MDgxMjNDRDIyN0M4NDdBND" hidden="1">#REF!</definedName>
    <definedName name="bb_MDhBQTkyOTNBMDQ5NEY4N0" localSheetId="0" hidden="1">'0.0 - System Funding Summary'!#REF!</definedName>
    <definedName name="bb_MDhBQTkyOTNBMDQ5NEY4N0" localSheetId="1" hidden="1">'1.0 - LUMA Funding Summary'!#REF!</definedName>
    <definedName name="bb_MDhBQTkyOTNBMDQ5NEY4N0" localSheetId="2" hidden="1">#REF!</definedName>
    <definedName name="bb_MDhBQTkyOTNBMDQ5NEY4N0" localSheetId="4" hidden="1">#REF!</definedName>
    <definedName name="bb_MDhBQTkyOTNBMDQ5NEY4N0" hidden="1">#REF!</definedName>
    <definedName name="bb_MDhCOTVCREVDMDgyNEUwRD" localSheetId="0" hidden="1">#REF!</definedName>
    <definedName name="bb_MDhCOTVCREVDMDgyNEUwRD" localSheetId="1" hidden="1">#REF!</definedName>
    <definedName name="bb_MDhCOTVCREVDMDgyNEUwRD" localSheetId="2" hidden="1">#REF!</definedName>
    <definedName name="bb_MDhCOTVCREVDMDgyNEUwRD" localSheetId="4" hidden="1">#REF!</definedName>
    <definedName name="bb_MDhCOTVCREVDMDgyNEUwRD" hidden="1">#REF!</definedName>
    <definedName name="bb_MDJERjU3RTY0QjNCNDIwNT" localSheetId="0" hidden="1">'0.0 - System Funding Summary'!#REF!</definedName>
    <definedName name="bb_MDJERjU3RTY0QjNCNDIwNT" localSheetId="1" hidden="1">'1.0 - LUMA Funding Summary'!#REF!</definedName>
    <definedName name="bb_MDJERjU3RTY0QjNCNDIwNT" localSheetId="2" hidden="1">#REF!</definedName>
    <definedName name="bb_MDJERjU3RTY0QjNCNDIwNT" localSheetId="4" hidden="1">#REF!</definedName>
    <definedName name="bb_MDJERjU3RTY0QjNCNDIwNT" hidden="1">#REF!</definedName>
    <definedName name="bb_MDJFNUE2Mzk5QURGNDU4OT" localSheetId="0" hidden="1">'0.0 - System Funding Summary'!#REF!</definedName>
    <definedName name="bb_MDJFNUE2Mzk5QURGNDU4OT" localSheetId="1" hidden="1">'1.0 - LUMA Funding Summary'!#REF!</definedName>
    <definedName name="bb_MDJFNUE2Mzk5QURGNDU4OT" localSheetId="2" hidden="1">#REF!</definedName>
    <definedName name="bb_MDJFNUE2Mzk5QURGNDU4OT" localSheetId="4" hidden="1">#REF!</definedName>
    <definedName name="bb_MDJFNUE2Mzk5QURGNDU4OT" hidden="1">#REF!</definedName>
    <definedName name="bb_MDk0NTQxOTJENTc1NDVCOU" localSheetId="0" hidden="1">'0.0 - System Funding Summary'!#REF!</definedName>
    <definedName name="bb_MDk0NTQxOTJENTc1NDVCOU" localSheetId="1" hidden="1">'1.0 - LUMA Funding Summary'!#REF!</definedName>
    <definedName name="bb_MDk0NTQxOTJENTc1NDVCOU" localSheetId="2" hidden="1">#REF!</definedName>
    <definedName name="bb_MDk0NTQxOTJENTc1NDVCOU" localSheetId="4" hidden="1">#REF!</definedName>
    <definedName name="bb_MDk0NTQxOTJENTc1NDVCOU" hidden="1">#REF!</definedName>
    <definedName name="bb_MDk1M0Y3RTQyNTJDNDU4NE" localSheetId="0" hidden="1">'0.0 - System Funding Summary'!#REF!</definedName>
    <definedName name="bb_MDk1M0Y3RTQyNTJDNDU4NE" localSheetId="1" hidden="1">'1.0 - LUMA Funding Summary'!#REF!</definedName>
    <definedName name="bb_MDk1M0Y3RTQyNTJDNDU4NE" localSheetId="2" hidden="1">#REF!</definedName>
    <definedName name="bb_MDk1M0Y3RTQyNTJDNDU4NE" localSheetId="4" hidden="1">#REF!</definedName>
    <definedName name="bb_MDk1M0Y3RTQyNTJDNDU4NE" hidden="1">#REF!</definedName>
    <definedName name="bb_MDk5N0Y2NDNBODAyNDBBMT" localSheetId="0" hidden="1">'0.0 - System Funding Summary'!#REF!</definedName>
    <definedName name="bb_MDk5N0Y2NDNBODAyNDBBMT" localSheetId="1" hidden="1">'1.0 - LUMA Funding Summary'!#REF!</definedName>
    <definedName name="bb_MDk5N0Y2NDNBODAyNDBBMT" localSheetId="2" hidden="1">#REF!</definedName>
    <definedName name="bb_MDk5N0Y2NDNBODAyNDBBMT" localSheetId="4" hidden="1">#REF!</definedName>
    <definedName name="bb_MDk5N0Y2NDNBODAyNDBBMT" hidden="1">#REF!</definedName>
    <definedName name="bb_MDkxNkZDNDNBMDc4NEEwOU" localSheetId="0" hidden="1">'0.0 - System Funding Summary'!#REF!</definedName>
    <definedName name="bb_MDkxNkZDNDNBMDc4NEEwOU" localSheetId="1" hidden="1">'1.0 - LUMA Funding Summary'!#REF!</definedName>
    <definedName name="bb_MDkxNkZDNDNBMDc4NEEwOU" localSheetId="2" hidden="1">#REF!</definedName>
    <definedName name="bb_MDkxNkZDNDNBMDc4NEEwOU" localSheetId="4" hidden="1">#REF!</definedName>
    <definedName name="bb_MDkxNkZDNDNBMDc4NEEwOU" hidden="1">#REF!</definedName>
    <definedName name="bb_MDlEREE3MEY4QTNFNDE3NT" localSheetId="0" hidden="1">'0.0 - System Funding Summary'!#REF!</definedName>
    <definedName name="bb_MDlEREE3MEY4QTNFNDE3NT" localSheetId="1" hidden="1">'1.0 - LUMA Funding Summary'!#REF!</definedName>
    <definedName name="bb_MDlEREE3MEY4QTNFNDE3NT" localSheetId="2" hidden="1">#REF!</definedName>
    <definedName name="bb_MDlEREE3MEY4QTNFNDE3NT" localSheetId="4" hidden="1">#REF!</definedName>
    <definedName name="bb_MDlEREE3MEY4QTNFNDE3NT" hidden="1">#REF!</definedName>
    <definedName name="bb_MDMxN0JGMTMxRTZFNDhFRU" localSheetId="0" hidden="1">'0.0 - System Funding Summary'!#REF!</definedName>
    <definedName name="bb_MDMxN0JGMTMxRTZFNDhFRU" localSheetId="1" hidden="1">'1.0 - LUMA Funding Summary'!#REF!</definedName>
    <definedName name="bb_MDMxN0JGMTMxRTZFNDhFRU" localSheetId="2" hidden="1">#REF!</definedName>
    <definedName name="bb_MDMxN0JGMTMxRTZFNDhFRU" localSheetId="4" hidden="1">#REF!</definedName>
    <definedName name="bb_MDMxN0JGMTMxRTZFNDhFRU" hidden="1">#REF!</definedName>
    <definedName name="bb_MDNCMjE2MDY4QzcxNEI0Rk" localSheetId="0" hidden="1">'0.0 - System Funding Summary'!#REF!</definedName>
    <definedName name="bb_MDNCMjE2MDY4QzcxNEI0Rk" localSheetId="1" hidden="1">'1.0 - LUMA Funding Summary'!#REF!</definedName>
    <definedName name="bb_MDNCMjE2MDY4QzcxNEI0Rk" localSheetId="2" hidden="1">#REF!</definedName>
    <definedName name="bb_MDNCMjE2MDY4QzcxNEI0Rk" localSheetId="4" hidden="1">#REF!</definedName>
    <definedName name="bb_MDNCMjE2MDY4QzcxNEI0Rk" hidden="1">#REF!</definedName>
    <definedName name="bb_MDQyQ0Q2RkU0Mjk3NEIxME" localSheetId="0" hidden="1">'0.0 - System Funding Summary'!#REF!</definedName>
    <definedName name="bb_MDQyQ0Q2RkU0Mjk3NEIxME" localSheetId="1" hidden="1">'1.0 - LUMA Funding Summary'!#REF!</definedName>
    <definedName name="bb_MDQyQ0Q2RkU0Mjk3NEIxME" localSheetId="2" hidden="1">#REF!</definedName>
    <definedName name="bb_MDQyQ0Q2RkU0Mjk3NEIxME" localSheetId="4" hidden="1">#REF!</definedName>
    <definedName name="bb_MDQyQ0Q2RkU0Mjk3NEIxME" hidden="1">#REF!</definedName>
    <definedName name="bb_MDRBN0Q2Q0E1NTJENDc0Mz" localSheetId="0" hidden="1">'0.0 - System Funding Summary'!#REF!</definedName>
    <definedName name="bb_MDRBN0Q2Q0E1NTJENDc0Mz" localSheetId="1" hidden="1">'1.0 - LUMA Funding Summary'!#REF!</definedName>
    <definedName name="bb_MDRBN0Q2Q0E1NTJENDc0Mz" localSheetId="2" hidden="1">#REF!</definedName>
    <definedName name="bb_MDRBN0Q2Q0E1NTJENDc0Mz" localSheetId="4" hidden="1">#REF!</definedName>
    <definedName name="bb_MDRBN0Q2Q0E1NTJENDc0Mz" hidden="1">#REF!</definedName>
    <definedName name="bb_MDRCODI5MkYzMjJDNEIyQj" localSheetId="0" hidden="1">'0.0 - System Funding Summary'!#REF!</definedName>
    <definedName name="bb_MDRCODI5MkYzMjJDNEIyQj" localSheetId="1" hidden="1">'1.0 - LUMA Funding Summary'!#REF!</definedName>
    <definedName name="bb_MDRCODI5MkYzMjJDNEIyQj" localSheetId="2" hidden="1">#REF!</definedName>
    <definedName name="bb_MDRCODI5MkYzMjJDNEIyQj" localSheetId="4" hidden="1">#REF!</definedName>
    <definedName name="bb_MDRCODI5MkYzMjJDNEIyQj" hidden="1">#REF!</definedName>
    <definedName name="bb_MDU2MUM1Q0NGNzNCNDYxMT" localSheetId="0" hidden="1">#REF!</definedName>
    <definedName name="bb_MDU2MUM1Q0NGNzNCNDYxMT" localSheetId="1" hidden="1">#REF!</definedName>
    <definedName name="bb_MDU2MUM1Q0NGNzNCNDYxMT" localSheetId="2" hidden="1">#REF!</definedName>
    <definedName name="bb_MDU2MUM1Q0NGNzNCNDYxMT" localSheetId="4" hidden="1">#REF!</definedName>
    <definedName name="bb_MDU2MUM1Q0NGNzNCNDYxMT" hidden="1">#REF!</definedName>
    <definedName name="bb_MDUzOTlCRjE5ODc4NEEwND" localSheetId="0" hidden="1">'0.0 - System Funding Summary'!#REF!</definedName>
    <definedName name="bb_MDUzOTlCRjE5ODc4NEEwND" localSheetId="1" hidden="1">'1.0 - LUMA Funding Summary'!#REF!</definedName>
    <definedName name="bb_MDUzOTlCRjE5ODc4NEEwND" localSheetId="2" hidden="1">#REF!</definedName>
    <definedName name="bb_MDUzOTlCRjE5ODc4NEEwND" localSheetId="4" hidden="1">#REF!</definedName>
    <definedName name="bb_MDUzOTlCRjE5ODc4NEEwND" hidden="1">#REF!</definedName>
    <definedName name="bb_MDY1Q0FFOTMwQjU4NEMzQU" localSheetId="0" hidden="1">'0.0 - System Funding Summary'!#REF!</definedName>
    <definedName name="bb_MDY1Q0FFOTMwQjU4NEMzQU" localSheetId="1" hidden="1">'1.0 - LUMA Funding Summary'!#REF!</definedName>
    <definedName name="bb_MDY1Q0FFOTMwQjU4NEMzQU" localSheetId="2" hidden="1">#REF!</definedName>
    <definedName name="bb_MDY1Q0FFOTMwQjU4NEMzQU" localSheetId="4" hidden="1">#REF!</definedName>
    <definedName name="bb_MDY1Q0FFOTMwQjU4NEMzQU" hidden="1">#REF!</definedName>
    <definedName name="bb_MDY4MTgyOEJGMDNBNDBGOE" localSheetId="0" hidden="1">'0.0 - System Funding Summary'!#REF!</definedName>
    <definedName name="bb_MDY4MTgyOEJGMDNBNDBGOE" localSheetId="1" hidden="1">'1.0 - LUMA Funding Summary'!#REF!</definedName>
    <definedName name="bb_MDY4MTgyOEJGMDNBNDBGOE" localSheetId="2" hidden="1">#REF!</definedName>
    <definedName name="bb_MDY4MTgyOEJGMDNBNDBGOE" localSheetId="4" hidden="1">#REF!</definedName>
    <definedName name="bb_MDY4MTgyOEJGMDNBNDBGOE" hidden="1">#REF!</definedName>
    <definedName name="bb_MEE3ODNFRkM4MURENEJFNj" localSheetId="0" hidden="1">'0.0 - System Funding Summary'!#REF!</definedName>
    <definedName name="bb_MEE3ODNFRkM4MURENEJFNj" localSheetId="1" hidden="1">'1.0 - LUMA Funding Summary'!#REF!</definedName>
    <definedName name="bb_MEE3ODNFRkM4MURENEJFNj" localSheetId="2" hidden="1">#REF!</definedName>
    <definedName name="bb_MEE3ODNFRkM4MURENEJFNj" localSheetId="4" hidden="1">#REF!</definedName>
    <definedName name="bb_MEE3ODNFRkM4MURENEJFNj" hidden="1">#REF!</definedName>
    <definedName name="bb_MEI4NDUwNzVEMUI4NDdDOT" localSheetId="0" hidden="1">'0.0 - System Funding Summary'!#REF!</definedName>
    <definedName name="bb_MEI4NDUwNzVEMUI4NDdDOT" localSheetId="1" hidden="1">'1.0 - LUMA Funding Summary'!#REF!</definedName>
    <definedName name="bb_MEI4NDUwNzVEMUI4NDdDOT" localSheetId="2" hidden="1">#REF!</definedName>
    <definedName name="bb_MEI4NDUwNzVEMUI4NDdDOT" localSheetId="4" hidden="1">#REF!</definedName>
    <definedName name="bb_MEI4NDUwNzVEMUI4NDdDOT" hidden="1">#REF!</definedName>
    <definedName name="bb_MEI4NEYwNzY0NjgxNEM3RE" localSheetId="0" hidden="1">'0.0 - System Funding Summary'!#REF!</definedName>
    <definedName name="bb_MEI4NEYwNzY0NjgxNEM3RE" localSheetId="1" hidden="1">'1.0 - LUMA Funding Summary'!#REF!</definedName>
    <definedName name="bb_MEI4NEYwNzY0NjgxNEM3RE" localSheetId="2" hidden="1">#REF!</definedName>
    <definedName name="bb_MEI4NEYwNzY0NjgxNEM3RE" localSheetId="4" hidden="1">#REF!</definedName>
    <definedName name="bb_MEI4NEYwNzY0NjgxNEM3RE" hidden="1">#REF!</definedName>
    <definedName name="bb_MEJCRENBRDFBMTEzNEU3NU" localSheetId="0" hidden="1">'0.0 - System Funding Summary'!#REF!</definedName>
    <definedName name="bb_MEJCRENBRDFBMTEzNEU3NU" localSheetId="1" hidden="1">'1.0 - LUMA Funding Summary'!#REF!</definedName>
    <definedName name="bb_MEJCRENBRDFBMTEzNEU3NU" localSheetId="2" hidden="1">#REF!</definedName>
    <definedName name="bb_MEJCRENBRDFBMTEzNEU3NU" localSheetId="4" hidden="1">#REF!</definedName>
    <definedName name="bb_MEJCRENBRDFBMTEzNEU3NU" hidden="1">#REF!</definedName>
    <definedName name="bb_MEM4NjdFOUY0RjNFNEFDRj" localSheetId="0" hidden="1">'0.0 - System Funding Summary'!#REF!</definedName>
    <definedName name="bb_MEM4NjdFOUY0RjNFNEFDRj" localSheetId="1" hidden="1">'1.0 - LUMA Funding Summary'!#REF!</definedName>
    <definedName name="bb_MEM4NjdFOUY0RjNFNEFDRj" localSheetId="2" hidden="1">#REF!</definedName>
    <definedName name="bb_MEM4NjdFOUY0RjNFNEFDRj" localSheetId="4" hidden="1">#REF!</definedName>
    <definedName name="bb_MEM4NjdFOUY0RjNFNEFDRj" hidden="1">#REF!</definedName>
    <definedName name="bb_MENCQzBEM0E2NkEwNENGNk" localSheetId="0" hidden="1">'0.0 - System Funding Summary'!#REF!</definedName>
    <definedName name="bb_MENCQzBEM0E2NkEwNENGNk" localSheetId="1" hidden="1">'1.0 - LUMA Funding Summary'!#REF!</definedName>
    <definedName name="bb_MENCQzBEM0E2NkEwNENGNk" localSheetId="2" hidden="1">#REF!</definedName>
    <definedName name="bb_MENCQzBEM0E2NkEwNENGNk" localSheetId="4" hidden="1">#REF!</definedName>
    <definedName name="bb_MENCQzBEM0E2NkEwNENGNk" hidden="1">#REF!</definedName>
    <definedName name="bb_MENDRjAwQ0MyMTQ4NDgyRk" localSheetId="0" hidden="1">'0.0 - System Funding Summary'!#REF!</definedName>
    <definedName name="bb_MENDRjAwQ0MyMTQ4NDgyRk" localSheetId="1" hidden="1">'1.0 - LUMA Funding Summary'!#REF!</definedName>
    <definedName name="bb_MENDRjAwQ0MyMTQ4NDgyRk" localSheetId="2" hidden="1">#REF!</definedName>
    <definedName name="bb_MENDRjAwQ0MyMTQ4NDgyRk" localSheetId="4" hidden="1">#REF!</definedName>
    <definedName name="bb_MENDRjAwQ0MyMTQ4NDgyRk" hidden="1">#REF!</definedName>
    <definedName name="bb_MEQxMDE2QUI2MjZGNEI1Mz" localSheetId="0" hidden="1">'0.0 - System Funding Summary'!#REF!</definedName>
    <definedName name="bb_MEQxMDE2QUI2MjZGNEI1Mz" localSheetId="1" hidden="1">'1.0 - LUMA Funding Summary'!#REF!</definedName>
    <definedName name="bb_MEQxMDE2QUI2MjZGNEI1Mz" localSheetId="2" hidden="1">#REF!</definedName>
    <definedName name="bb_MEQxMDE2QUI2MjZGNEI1Mz" localSheetId="4" hidden="1">#REF!</definedName>
    <definedName name="bb_MEQxMDE2QUI2MjZGNEI1Mz" hidden="1">#REF!</definedName>
    <definedName name="bb_MERDQkIxM0JDQTUxNDY4QU" localSheetId="0" hidden="1">'0.0 - System Funding Summary'!#REF!</definedName>
    <definedName name="bb_MERDQkIxM0JDQTUxNDY4QU" localSheetId="1" hidden="1">'1.0 - LUMA Funding Summary'!#REF!</definedName>
    <definedName name="bb_MERDQkIxM0JDQTUxNDY4QU" localSheetId="2" hidden="1">#REF!</definedName>
    <definedName name="bb_MERDQkIxM0JDQTUxNDY4QU" localSheetId="4" hidden="1">#REF!</definedName>
    <definedName name="bb_MERDQkIxM0JDQTUxNDY4QU" hidden="1">#REF!</definedName>
    <definedName name="bb_MERDQkVGMkUwODhFNEE3Mz" localSheetId="0" hidden="1">'0.0 - System Funding Summary'!#REF!</definedName>
    <definedName name="bb_MERDQkVGMkUwODhFNEE3Mz" localSheetId="1" hidden="1">'1.0 - LUMA Funding Summary'!#REF!</definedName>
    <definedName name="bb_MERDQkVGMkUwODhFNEE3Mz" localSheetId="2" hidden="1">#REF!</definedName>
    <definedName name="bb_MERDQkVGMkUwODhFNEE3Mz" localSheetId="4" hidden="1">#REF!</definedName>
    <definedName name="bb_MERDQkVGMkUwODhFNEE3Mz" hidden="1">#REF!</definedName>
    <definedName name="bb_MERERTkzNUEzN0M0NDVCRk" localSheetId="0" hidden="1">'0.0 - System Funding Summary'!#REF!</definedName>
    <definedName name="bb_MERERTkzNUEzN0M0NDVCRk" localSheetId="1" hidden="1">'1.0 - LUMA Funding Summary'!#REF!</definedName>
    <definedName name="bb_MERERTkzNUEzN0M0NDVCRk" localSheetId="2" hidden="1">#REF!</definedName>
    <definedName name="bb_MERERTkzNUEzN0M0NDVCRk" localSheetId="4" hidden="1">#REF!</definedName>
    <definedName name="bb_MERERTkzNUEzN0M0NDVCRk" hidden="1">#REF!</definedName>
    <definedName name="bb_MEU3NTEwNkNFRTU4NDY3QU" localSheetId="0" hidden="1">'0.0 - System Funding Summary'!#REF!</definedName>
    <definedName name="bb_MEU3NTEwNkNFRTU4NDY3QU" localSheetId="1" hidden="1">'1.0 - LUMA Funding Summary'!#REF!</definedName>
    <definedName name="bb_MEU3NTEwNkNFRTU4NDY3QU" localSheetId="2" hidden="1">#REF!</definedName>
    <definedName name="bb_MEU3NTEwNkNFRTU4NDY3QU" localSheetId="4" hidden="1">#REF!</definedName>
    <definedName name="bb_MEU3NTEwNkNFRTU4NDY3QU" hidden="1">#REF!</definedName>
    <definedName name="bb_MEUzRUI3REVBRURCNDRBQk" localSheetId="0" hidden="1">'0.0 - System Funding Summary'!#REF!</definedName>
    <definedName name="bb_MEUzRUI3REVBRURCNDRBQk" localSheetId="1" hidden="1">'1.0 - LUMA Funding Summary'!#REF!</definedName>
    <definedName name="bb_MEUzRUI3REVBRURCNDRBQk" localSheetId="2" hidden="1">#REF!</definedName>
    <definedName name="bb_MEUzRUI3REVBRURCNDRBQk" localSheetId="4" hidden="1">#REF!</definedName>
    <definedName name="bb_MEUzRUI3REVBRURCNDRBQk" hidden="1">#REF!</definedName>
    <definedName name="bb_MEY3MzMyRDQwRkVGNDlGMD" localSheetId="0" hidden="1">'0.0 - System Funding Summary'!#REF!</definedName>
    <definedName name="bb_MEY3MzMyRDQwRkVGNDlGMD" localSheetId="1" hidden="1">'1.0 - LUMA Funding Summary'!#REF!</definedName>
    <definedName name="bb_MEY3MzMyRDQwRkVGNDlGMD" localSheetId="2" hidden="1">#REF!</definedName>
    <definedName name="bb_MEY3MzMyRDQwRkVGNDlGMD" localSheetId="4" hidden="1">#REF!</definedName>
    <definedName name="bb_MEY3MzMyRDQwRkVGNDlGMD" hidden="1">#REF!</definedName>
    <definedName name="bb_MEYyM0VGNDBGMEZENDUzND" localSheetId="0" hidden="1">'0.0 - System Funding Summary'!#REF!</definedName>
    <definedName name="bb_MEYyM0VGNDBGMEZENDUzND" localSheetId="1" hidden="1">'1.0 - LUMA Funding Summary'!#REF!</definedName>
    <definedName name="bb_MEYyM0VGNDBGMEZENDUzND" localSheetId="2" hidden="1">#REF!</definedName>
    <definedName name="bb_MEYyM0VGNDBGMEZENDUzND" localSheetId="4" hidden="1">#REF!</definedName>
    <definedName name="bb_MEYyM0VGNDBGMEZENDUzND" hidden="1">#REF!</definedName>
    <definedName name="bb_MjAyMTg5Q0U1QzJCNEE4ND" localSheetId="0" hidden="1">'0.0 - System Funding Summary'!#REF!</definedName>
    <definedName name="bb_MjAyMTg5Q0U1QzJCNEE4ND" localSheetId="1" hidden="1">'1.0 - LUMA Funding Summary'!#REF!</definedName>
    <definedName name="bb_MjAyMTg5Q0U1QzJCNEE4ND" localSheetId="2" hidden="1">#REF!</definedName>
    <definedName name="bb_MjAyMTg5Q0U1QzJCNEE4ND" localSheetId="4" hidden="1">#REF!</definedName>
    <definedName name="bb_MjAyMTg5Q0U1QzJCNEE4ND" hidden="1">#REF!</definedName>
    <definedName name="bb_MjBFMTFEOUNFRUFENDdGMz" localSheetId="0" hidden="1">'0.0 - System Funding Summary'!#REF!</definedName>
    <definedName name="bb_MjBFMTFEOUNFRUFENDdGMz" localSheetId="1" hidden="1">'1.0 - LUMA Funding Summary'!#REF!</definedName>
    <definedName name="bb_MjBFMTFEOUNFRUFENDdGMz" localSheetId="2" hidden="1">#REF!</definedName>
    <definedName name="bb_MjBFMTFEOUNFRUFENDdGMz" localSheetId="4" hidden="1">#REF!</definedName>
    <definedName name="bb_MjBFMTFEOUNFRUFENDdGMz" hidden="1">#REF!</definedName>
    <definedName name="bb_Mjc5NjlCNzMzMDM3NEY1RT" localSheetId="0" hidden="1">'0.0 - System Funding Summary'!#REF!</definedName>
    <definedName name="bb_Mjc5NjlCNzMzMDM3NEY1RT" localSheetId="1" hidden="1">'1.0 - LUMA Funding Summary'!#REF!</definedName>
    <definedName name="bb_Mjc5NjlCNzMzMDM3NEY1RT" localSheetId="2" hidden="1">#REF!</definedName>
    <definedName name="bb_Mjc5NjlCNzMzMDM3NEY1RT" localSheetId="4" hidden="1">#REF!</definedName>
    <definedName name="bb_Mjc5NjlCNzMzMDM3NEY1RT" hidden="1">#REF!</definedName>
    <definedName name="bb_MjdGREFDRTdGNzgwNDI0Rj" localSheetId="0" hidden="1">'0.0 - System Funding Summary'!#REF!</definedName>
    <definedName name="bb_MjdGREFDRTdGNzgwNDI0Rj" localSheetId="1" hidden="1">'1.0 - LUMA Funding Summary'!#REF!</definedName>
    <definedName name="bb_MjdGREFDRTdGNzgwNDI0Rj" localSheetId="2" hidden="1">#REF!</definedName>
    <definedName name="bb_MjdGREFDRTdGNzgwNDI0Rj" localSheetId="4" hidden="1">#REF!</definedName>
    <definedName name="bb_MjdGREFDRTdGNzgwNDI0Rj" hidden="1">#REF!</definedName>
    <definedName name="bb_MjE2NTE4RTY0MTVCNDVEOT" localSheetId="0" hidden="1">'0.0 - System Funding Summary'!#REF!</definedName>
    <definedName name="bb_MjE2NTE4RTY0MTVCNDVEOT" localSheetId="1" hidden="1">'1.0 - LUMA Funding Summary'!#REF!</definedName>
    <definedName name="bb_MjE2NTE4RTY0MTVCNDVEOT" localSheetId="2" hidden="1">#REF!</definedName>
    <definedName name="bb_MjE2NTE4RTY0MTVCNDVEOT" localSheetId="4" hidden="1">#REF!</definedName>
    <definedName name="bb_MjE2NTE4RTY0MTVCNDVEOT" hidden="1">#REF!</definedName>
    <definedName name="bb_MjEwQkIyRkI4QzRBNDEzRj" localSheetId="0" hidden="1">'0.0 - System Funding Summary'!#REF!</definedName>
    <definedName name="bb_MjEwQkIyRkI4QzRBNDEzRj" localSheetId="1" hidden="1">'1.0 - LUMA Funding Summary'!#REF!</definedName>
    <definedName name="bb_MjEwQkIyRkI4QzRBNDEzRj" localSheetId="2" hidden="1">#REF!</definedName>
    <definedName name="bb_MjEwQkIyRkI4QzRBNDEzRj" localSheetId="4" hidden="1">#REF!</definedName>
    <definedName name="bb_MjEwQkIyRkI4QzRBNDEzRj" hidden="1">#REF!</definedName>
    <definedName name="bb_Mjg1ODc0NjU1Q0JGNDhEMT" localSheetId="0" hidden="1">'0.0 - System Funding Summary'!#REF!</definedName>
    <definedName name="bb_Mjg1ODc0NjU1Q0JGNDhEMT" localSheetId="1" hidden="1">'1.0 - LUMA Funding Summary'!#REF!</definedName>
    <definedName name="bb_Mjg1ODc0NjU1Q0JGNDhEMT" localSheetId="2" hidden="1">#REF!</definedName>
    <definedName name="bb_Mjg1ODc0NjU1Q0JGNDhEMT" localSheetId="4" hidden="1">#REF!</definedName>
    <definedName name="bb_Mjg1ODc0NjU1Q0JGNDhEMT" hidden="1">#REF!</definedName>
    <definedName name="bb_Mjg4RUVFOTQ1NkE1NEIzQ0" localSheetId="0" hidden="1">'0.0 - System Funding Summary'!#REF!</definedName>
    <definedName name="bb_Mjg4RUVFOTQ1NkE1NEIzQ0" localSheetId="1" hidden="1">'1.0 - LUMA Funding Summary'!#REF!</definedName>
    <definedName name="bb_Mjg4RUVFOTQ1NkE1NEIzQ0" localSheetId="2" hidden="1">#REF!</definedName>
    <definedName name="bb_Mjg4RUVFOTQ1NkE1NEIzQ0" localSheetId="4" hidden="1">#REF!</definedName>
    <definedName name="bb_Mjg4RUVFOTQ1NkE1NEIzQ0" hidden="1">#REF!</definedName>
    <definedName name="bb_MjhBOTlDNTAyNzIwNENEOD" localSheetId="0" hidden="1">'0.0 - System Funding Summary'!#REF!</definedName>
    <definedName name="bb_MjhBOTlDNTAyNzIwNENEOD" localSheetId="1" hidden="1">'1.0 - LUMA Funding Summary'!#REF!</definedName>
    <definedName name="bb_MjhBOTlDNTAyNzIwNENEOD" localSheetId="2" hidden="1">#REF!</definedName>
    <definedName name="bb_MjhBOTlDNTAyNzIwNENEOD" localSheetId="4" hidden="1">#REF!</definedName>
    <definedName name="bb_MjhBOTlDNTAyNzIwNENEOD" hidden="1">#REF!</definedName>
    <definedName name="bb_MjI4RDQzNUEyQjcyNDlDNk" localSheetId="0" hidden="1">'0.0 - System Funding Summary'!#REF!</definedName>
    <definedName name="bb_MjI4RDQzNUEyQjcyNDlDNk" localSheetId="1" hidden="1">'1.0 - LUMA Funding Summary'!#REF!</definedName>
    <definedName name="bb_MjI4RDQzNUEyQjcyNDlDNk" localSheetId="2" hidden="1">#REF!</definedName>
    <definedName name="bb_MjI4RDQzNUEyQjcyNDlDNk" localSheetId="4" hidden="1">#REF!</definedName>
    <definedName name="bb_MjI4RDQzNUEyQjcyNDlDNk" hidden="1">#REF!</definedName>
    <definedName name="bb_MjIyOEE1NzY0MDk0NDA3OE" localSheetId="0" hidden="1">'0.0 - System Funding Summary'!#REF!</definedName>
    <definedName name="bb_MjIyOEE1NzY0MDk0NDA3OE" localSheetId="1" hidden="1">'1.0 - LUMA Funding Summary'!#REF!</definedName>
    <definedName name="bb_MjIyOEE1NzY0MDk0NDA3OE" localSheetId="2" hidden="1">#REF!</definedName>
    <definedName name="bb_MjIyOEE1NzY0MDk0NDA3OE" localSheetId="4" hidden="1">#REF!</definedName>
    <definedName name="bb_MjIyOEE1NzY0MDk0NDA3OE" hidden="1">#REF!</definedName>
    <definedName name="bb_MjIyQkJBQjI4MDY1NEJCND" localSheetId="0" hidden="1">'0.0 - System Funding Summary'!#REF!</definedName>
    <definedName name="bb_MjIyQkJBQjI4MDY1NEJCND" localSheetId="1" hidden="1">'1.0 - LUMA Funding Summary'!#REF!</definedName>
    <definedName name="bb_MjIyQkJBQjI4MDY1NEJCND" localSheetId="2" hidden="1">#REF!</definedName>
    <definedName name="bb_MjIyQkJBQjI4MDY1NEJCND" localSheetId="4" hidden="1">#REF!</definedName>
    <definedName name="bb_MjIyQkJBQjI4MDY1NEJCND" hidden="1">#REF!</definedName>
    <definedName name="bb_MjIzMDIwMDRGNUEzNDIwMk" localSheetId="0" hidden="1">'0.0 - System Funding Summary'!#REF!</definedName>
    <definedName name="bb_MjIzMDIwMDRGNUEzNDIwMk" localSheetId="1" hidden="1">'1.0 - LUMA Funding Summary'!#REF!</definedName>
    <definedName name="bb_MjIzMDIwMDRGNUEzNDIwMk" localSheetId="2" hidden="1">#REF!</definedName>
    <definedName name="bb_MjIzMDIwMDRGNUEzNDIwMk" localSheetId="4" hidden="1">#REF!</definedName>
    <definedName name="bb_MjIzMDIwMDRGNUEzNDIwMk" hidden="1">#REF!</definedName>
    <definedName name="bb_MjMwQzk2NkQ3RjQxNDEyMD" localSheetId="0" hidden="1">'0.0 - System Funding Summary'!#REF!</definedName>
    <definedName name="bb_MjMwQzk2NkQ3RjQxNDEyMD" localSheetId="1" hidden="1">'1.0 - LUMA Funding Summary'!#REF!</definedName>
    <definedName name="bb_MjMwQzk2NkQ3RjQxNDEyMD" localSheetId="2" hidden="1">#REF!</definedName>
    <definedName name="bb_MjMwQzk2NkQ3RjQxNDEyMD" localSheetId="4" hidden="1">#REF!</definedName>
    <definedName name="bb_MjMwQzk2NkQ3RjQxNDEyMD" hidden="1">#REF!</definedName>
    <definedName name="bb_MjQ0QkU5MkNDNkU2NDhBMz" localSheetId="0" hidden="1">'0.0 - System Funding Summary'!#REF!</definedName>
    <definedName name="bb_MjQ0QkU5MkNDNkU2NDhBMz" localSheetId="1" hidden="1">'1.0 - LUMA Funding Summary'!#REF!</definedName>
    <definedName name="bb_MjQ0QkU5MkNDNkU2NDhBMz" localSheetId="2" hidden="1">#REF!</definedName>
    <definedName name="bb_MjQ0QkU5MkNDNkU2NDhBMz" localSheetId="4" hidden="1">#REF!</definedName>
    <definedName name="bb_MjQ0QkU5MkNDNkU2NDhBMz" hidden="1">#REF!</definedName>
    <definedName name="bb_MjRCQTQ4NUEzNUQ2NDBDQ0" localSheetId="0" hidden="1">'0.0 - System Funding Summary'!#REF!</definedName>
    <definedName name="bb_MjRCQTQ4NUEzNUQ2NDBDQ0" localSheetId="1" hidden="1">'1.0 - LUMA Funding Summary'!#REF!</definedName>
    <definedName name="bb_MjRCQTQ4NUEzNUQ2NDBDQ0" localSheetId="2" hidden="1">#REF!</definedName>
    <definedName name="bb_MjRCQTQ4NUEzNUQ2NDBDQ0" localSheetId="4" hidden="1">#REF!</definedName>
    <definedName name="bb_MjRCQTQ4NUEzNUQ2NDBDQ0" hidden="1">#REF!</definedName>
    <definedName name="bb_MjREQUY1QTA4NTFENDkxNz" localSheetId="0" hidden="1">'0.0 - System Funding Summary'!#REF!</definedName>
    <definedName name="bb_MjREQUY1QTA4NTFENDkxNz" localSheetId="1" hidden="1">'1.0 - LUMA Funding Summary'!#REF!</definedName>
    <definedName name="bb_MjREQUY1QTA4NTFENDkxNz" localSheetId="2" hidden="1">#REF!</definedName>
    <definedName name="bb_MjREQUY1QTA4NTFENDkxNz" localSheetId="4" hidden="1">#REF!</definedName>
    <definedName name="bb_MjREQUY1QTA4NTFENDkxNz" hidden="1">#REF!</definedName>
    <definedName name="bb_MjU2MEREMzA5RDAwNDY5Q0" localSheetId="0" hidden="1">'0.0 - System Funding Summary'!#REF!</definedName>
    <definedName name="bb_MjU2MEREMzA5RDAwNDY5Q0" localSheetId="1" hidden="1">'1.0 - LUMA Funding Summary'!#REF!</definedName>
    <definedName name="bb_MjU2MEREMzA5RDAwNDY5Q0" localSheetId="2" hidden="1">#REF!</definedName>
    <definedName name="bb_MjU2MEREMzA5RDAwNDY5Q0" localSheetId="4" hidden="1">#REF!</definedName>
    <definedName name="bb_MjU2MEREMzA5RDAwNDY5Q0" hidden="1">#REF!</definedName>
    <definedName name="bb_MjU5ODk2OTY1RTUxNDdGQj" localSheetId="0" hidden="1">'0.0 - System Funding Summary'!#REF!</definedName>
    <definedName name="bb_MjU5ODk2OTY1RTUxNDdGQj" localSheetId="1" hidden="1">'1.0 - LUMA Funding Summary'!#REF!</definedName>
    <definedName name="bb_MjU5ODk2OTY1RTUxNDdGQj" localSheetId="2" hidden="1">#REF!</definedName>
    <definedName name="bb_MjU5ODk2OTY1RTUxNDdGQj" localSheetId="4" hidden="1">#REF!</definedName>
    <definedName name="bb_MjU5ODk2OTY1RTUxNDdGQj" hidden="1">#REF!</definedName>
    <definedName name="bb_MjUxQUFBRTkwREZGNDRFQT" localSheetId="0" hidden="1">'0.0 - System Funding Summary'!#REF!</definedName>
    <definedName name="bb_MjUxQUFBRTkwREZGNDRFQT" localSheetId="1" hidden="1">'1.0 - LUMA Funding Summary'!#REF!</definedName>
    <definedName name="bb_MjUxQUFBRTkwREZGNDRFQT" localSheetId="2" hidden="1">#REF!</definedName>
    <definedName name="bb_MjUxQUFBRTkwREZGNDRFQT" localSheetId="4" hidden="1">#REF!</definedName>
    <definedName name="bb_MjUxQUFBRTkwREZGNDRFQT" hidden="1">#REF!</definedName>
    <definedName name="bb_MjVBN0M0MjYzOTNFNDY5Mk" localSheetId="0" hidden="1">#REF!</definedName>
    <definedName name="bb_MjVBN0M0MjYzOTNFNDY5Mk" localSheetId="1" hidden="1">#REF!</definedName>
    <definedName name="bb_MjVBN0M0MjYzOTNFNDY5Mk" localSheetId="2" hidden="1">#REF!</definedName>
    <definedName name="bb_MjVBN0M0MjYzOTNFNDY5Mk" localSheetId="4" hidden="1">#REF!</definedName>
    <definedName name="bb_MjVBN0M0MjYzOTNFNDY5Mk" hidden="1">#REF!</definedName>
    <definedName name="bb_MjVCNTdBOUQ2OUI2NEFEOU" localSheetId="0" hidden="1">'0.0 - System Funding Summary'!#REF!</definedName>
    <definedName name="bb_MjVCNTdBOUQ2OUI2NEFEOU" localSheetId="1" hidden="1">'1.0 - LUMA Funding Summary'!#REF!</definedName>
    <definedName name="bb_MjVCNTdBOUQ2OUI2NEFEOU" localSheetId="2" hidden="1">#REF!</definedName>
    <definedName name="bb_MjVCNTdBOUQ2OUI2NEFEOU" localSheetId="4" hidden="1">#REF!</definedName>
    <definedName name="bb_MjVCNTdBOUQ2OUI2NEFEOU" hidden="1">#REF!</definedName>
    <definedName name="bb_MjVEQ0MxNUVFM0Y3NDA0RU" localSheetId="0" hidden="1">'0.0 - System Funding Summary'!#REF!</definedName>
    <definedName name="bb_MjVEQ0MxNUVFM0Y3NDA0RU" localSheetId="1" hidden="1">'1.0 - LUMA Funding Summary'!#REF!</definedName>
    <definedName name="bb_MjVEQ0MxNUVFM0Y3NDA0RU" localSheetId="2" hidden="1">#REF!</definedName>
    <definedName name="bb_MjVEQ0MxNUVFM0Y3NDA0RU" localSheetId="4" hidden="1">#REF!</definedName>
    <definedName name="bb_MjVEQ0MxNUVFM0Y3NDA0RU" hidden="1">#REF!</definedName>
    <definedName name="bb_MjY0OEQ2QjJDRUM5NDU0RE" localSheetId="0" hidden="1">'0.0 - System Funding Summary'!#REF!</definedName>
    <definedName name="bb_MjY0OEQ2QjJDRUM5NDU0RE" localSheetId="1" hidden="1">'1.0 - LUMA Funding Summary'!#REF!</definedName>
    <definedName name="bb_MjY0OEQ2QjJDRUM5NDU0RE" localSheetId="2" hidden="1">#REF!</definedName>
    <definedName name="bb_MjY0OEQ2QjJDRUM5NDU0RE" localSheetId="4" hidden="1">#REF!</definedName>
    <definedName name="bb_MjY0OEQ2QjJDRUM5NDU0RE" hidden="1">#REF!</definedName>
    <definedName name="bb_MjZENEJCMzkxQTQzNDVGOT" localSheetId="0" hidden="1">'0.0 - System Funding Summary'!#REF!</definedName>
    <definedName name="bb_MjZENEJCMzkxQTQzNDVGOT" localSheetId="1" hidden="1">'1.0 - LUMA Funding Summary'!#REF!</definedName>
    <definedName name="bb_MjZENEJCMzkxQTQzNDVGOT" localSheetId="2" hidden="1">#REF!</definedName>
    <definedName name="bb_MjZENEJCMzkxQTQzNDVGOT" localSheetId="4" hidden="1">#REF!</definedName>
    <definedName name="bb_MjZENEJCMzkxQTQzNDVGOT" hidden="1">#REF!</definedName>
    <definedName name="bb_MkEwNjNDNzA3MjRBNDI1QT" localSheetId="0" hidden="1">'0.0 - System Funding Summary'!#REF!</definedName>
    <definedName name="bb_MkEwNjNDNzA3MjRBNDI1QT" localSheetId="1" hidden="1">'1.0 - LUMA Funding Summary'!#REF!</definedName>
    <definedName name="bb_MkEwNjNDNzA3MjRBNDI1QT" localSheetId="2" hidden="1">#REF!</definedName>
    <definedName name="bb_MkEwNjNDNzA3MjRBNDI1QT" localSheetId="4" hidden="1">#REF!</definedName>
    <definedName name="bb_MkEwNjNDNzA3MjRBNDI1QT" hidden="1">#REF!</definedName>
    <definedName name="bb_MkEwNkJDNDA1RDczNEIxMj" localSheetId="0" hidden="1">'0.0 - System Funding Summary'!#REF!</definedName>
    <definedName name="bb_MkEwNkJDNDA1RDczNEIxMj" localSheetId="1" hidden="1">'1.0 - LUMA Funding Summary'!#REF!</definedName>
    <definedName name="bb_MkEwNkJDNDA1RDczNEIxMj" localSheetId="2" hidden="1">#REF!</definedName>
    <definedName name="bb_MkEwNkJDNDA1RDczNEIxMj" localSheetId="4" hidden="1">#REF!</definedName>
    <definedName name="bb_MkEwNkJDNDA1RDczNEIxMj" hidden="1">#REF!</definedName>
    <definedName name="bb_MkExMkQ5NTk2MEY5NEVCOD" localSheetId="0" hidden="1">'0.0 - System Funding Summary'!#REF!</definedName>
    <definedName name="bb_MkExMkQ5NTk2MEY5NEVCOD" localSheetId="1" hidden="1">'1.0 - LUMA Funding Summary'!#REF!</definedName>
    <definedName name="bb_MkExMkQ5NTk2MEY5NEVCOD" localSheetId="2" hidden="1">#REF!</definedName>
    <definedName name="bb_MkExMkQ5NTk2MEY5NEVCOD" localSheetId="4" hidden="1">#REF!</definedName>
    <definedName name="bb_MkExMkQ5NTk2MEY5NEVCOD" hidden="1">#REF!</definedName>
    <definedName name="bb_MkFBMjdDNTFFQUMyNDIzRU" localSheetId="0" hidden="1">'0.0 - System Funding Summary'!#REF!</definedName>
    <definedName name="bb_MkFBMjdDNTFFQUMyNDIzRU" localSheetId="1" hidden="1">'1.0 - LUMA Funding Summary'!#REF!</definedName>
    <definedName name="bb_MkFBMjdDNTFFQUMyNDIzRU" localSheetId="2" hidden="1">#REF!</definedName>
    <definedName name="bb_MkFBMjdDNTFFQUMyNDIzRU" localSheetId="4" hidden="1">#REF!</definedName>
    <definedName name="bb_MkFBMjdDNTFFQUMyNDIzRU" hidden="1">#REF!</definedName>
    <definedName name="bb_MkI1QjY3RjZBOUZGNDNGQz" localSheetId="0" hidden="1">'0.0 - System Funding Summary'!#REF!</definedName>
    <definedName name="bb_MkI1QjY3RjZBOUZGNDNGQz" localSheetId="1" hidden="1">'1.0 - LUMA Funding Summary'!#REF!</definedName>
    <definedName name="bb_MkI1QjY3RjZBOUZGNDNGQz" localSheetId="2" hidden="1">#REF!</definedName>
    <definedName name="bb_MkI1QjY3RjZBOUZGNDNGQz" localSheetId="4" hidden="1">#REF!</definedName>
    <definedName name="bb_MkI1QjY3RjZBOUZGNDNGQz" hidden="1">#REF!</definedName>
    <definedName name="bb_MkI3NjcwMEJEOUEyNEQ0Q0" localSheetId="0" hidden="1">'0.0 - System Funding Summary'!#REF!</definedName>
    <definedName name="bb_MkI3NjcwMEJEOUEyNEQ0Q0" localSheetId="1" hidden="1">'1.0 - LUMA Funding Summary'!#REF!</definedName>
    <definedName name="bb_MkI3NjcwMEJEOUEyNEQ0Q0" localSheetId="2" hidden="1">#REF!</definedName>
    <definedName name="bb_MkI3NjcwMEJEOUEyNEQ0Q0" localSheetId="4" hidden="1">#REF!</definedName>
    <definedName name="bb_MkI3NjcwMEJEOUEyNEQ0Q0" hidden="1">#REF!</definedName>
    <definedName name="bb_MkNDRDNBQTcxMUM0NDJCMk" localSheetId="0" hidden="1">'0.0 - System Funding Summary'!#REF!</definedName>
    <definedName name="bb_MkNDRDNBQTcxMUM0NDJCMk" localSheetId="1" hidden="1">'1.0 - LUMA Funding Summary'!#REF!</definedName>
    <definedName name="bb_MkNDRDNBQTcxMUM0NDJCMk" localSheetId="2" hidden="1">#REF!</definedName>
    <definedName name="bb_MkNDRDNBQTcxMUM0NDJCMk" localSheetId="4" hidden="1">#REF!</definedName>
    <definedName name="bb_MkNDRDNBQTcxMUM0NDJCMk" hidden="1">#REF!</definedName>
    <definedName name="bb_MkNEQzY3RDc4QjQ1NDVFNj" localSheetId="0" hidden="1">'0.0 - System Funding Summary'!#REF!</definedName>
    <definedName name="bb_MkNEQzY3RDc4QjQ1NDVFNj" localSheetId="1" hidden="1">'1.0 - LUMA Funding Summary'!#REF!</definedName>
    <definedName name="bb_MkNEQzY3RDc4QjQ1NDVFNj" localSheetId="2" hidden="1">#REF!</definedName>
    <definedName name="bb_MkNEQzY3RDc4QjQ1NDVFNj" localSheetId="4" hidden="1">#REF!</definedName>
    <definedName name="bb_MkNEQzY3RDc4QjQ1NDVFNj" hidden="1">#REF!</definedName>
    <definedName name="bb_MkQ1RUNCNERFRTkzNERFNk" localSheetId="0" hidden="1">'0.0 - System Funding Summary'!#REF!</definedName>
    <definedName name="bb_MkQ1RUNCNERFRTkzNERFNk" localSheetId="1" hidden="1">'1.0 - LUMA Funding Summary'!#REF!</definedName>
    <definedName name="bb_MkQ1RUNCNERFRTkzNERFNk" localSheetId="2" hidden="1">#REF!</definedName>
    <definedName name="bb_MkQ1RUNCNERFRTkzNERFNk" localSheetId="4" hidden="1">#REF!</definedName>
    <definedName name="bb_MkQ1RUNCNERFRTkzNERFNk" hidden="1">#REF!</definedName>
    <definedName name="bb_MkQwM0I5RkE0N0M4NDYyRE" localSheetId="0" hidden="1">'0.0 - System Funding Summary'!#REF!</definedName>
    <definedName name="bb_MkQwM0I5RkE0N0M4NDYyRE" localSheetId="1" hidden="1">'1.0 - LUMA Funding Summary'!#REF!</definedName>
    <definedName name="bb_MkQwM0I5RkE0N0M4NDYyRE" localSheetId="2" hidden="1">#REF!</definedName>
    <definedName name="bb_MkQwM0I5RkE0N0M4NDYyRE" localSheetId="4" hidden="1">#REF!</definedName>
    <definedName name="bb_MkQwM0I5RkE0N0M4NDYyRE" hidden="1">#REF!</definedName>
    <definedName name="bb_MkRCQUU1NzVERkI0NEQ1Qj" localSheetId="0" hidden="1">'0.0 - System Funding Summary'!#REF!</definedName>
    <definedName name="bb_MkRCQUU1NzVERkI0NEQ1Qj" localSheetId="1" hidden="1">'1.0 - LUMA Funding Summary'!#REF!</definedName>
    <definedName name="bb_MkRCQUU1NzVERkI0NEQ1Qj" localSheetId="2" hidden="1">#REF!</definedName>
    <definedName name="bb_MkRCQUU1NzVERkI0NEQ1Qj" localSheetId="4" hidden="1">#REF!</definedName>
    <definedName name="bb_MkRCQUU1NzVERkI0NEQ1Qj" hidden="1">#REF!</definedName>
    <definedName name="bb_MkVDQ0NFNjc5MDlGNEFCRU" localSheetId="0" hidden="1">'0.0 - System Funding Summary'!#REF!</definedName>
    <definedName name="bb_MkVDQ0NFNjc5MDlGNEFCRU" localSheetId="1" hidden="1">'1.0 - LUMA Funding Summary'!#REF!</definedName>
    <definedName name="bb_MkVDQ0NFNjc5MDlGNEFCRU" localSheetId="2" hidden="1">#REF!</definedName>
    <definedName name="bb_MkVDQ0NFNjc5MDlGNEFCRU" localSheetId="4" hidden="1">#REF!</definedName>
    <definedName name="bb_MkVDQ0NFNjc5MDlGNEFCRU" hidden="1">#REF!</definedName>
    <definedName name="bb_MkY1QjdBRTEyRDk3NDA2Mj" localSheetId="0" hidden="1">'0.0 - System Funding Summary'!#REF!</definedName>
    <definedName name="bb_MkY1QjdBRTEyRDk3NDA2Mj" localSheetId="1" hidden="1">'1.0 - LUMA Funding Summary'!#REF!</definedName>
    <definedName name="bb_MkY1QjdBRTEyRDk3NDA2Mj" localSheetId="2" hidden="1">#REF!</definedName>
    <definedName name="bb_MkY1QjdBRTEyRDk3NDA2Mj" localSheetId="4" hidden="1">#REF!</definedName>
    <definedName name="bb_MkY1QjdBRTEyRDk3NDA2Mj" hidden="1">#REF!</definedName>
    <definedName name="bb_MkY3N0VDRTFDOTI0NENENT" localSheetId="0" hidden="1">'0.0 - System Funding Summary'!#REF!</definedName>
    <definedName name="bb_MkY3N0VDRTFDOTI0NENENT" localSheetId="1" hidden="1">'1.0 - LUMA Funding Summary'!#REF!</definedName>
    <definedName name="bb_MkY3N0VDRTFDOTI0NENENT" localSheetId="2" hidden="1">#REF!</definedName>
    <definedName name="bb_MkY3N0VDRTFDOTI0NENENT" localSheetId="4" hidden="1">#REF!</definedName>
    <definedName name="bb_MkY3N0VDRTFDOTI0NENENT" hidden="1">#REF!</definedName>
    <definedName name="bb_MkZFQTg4NzJGRDhBNEQ4Qk" localSheetId="0" hidden="1">'0.0 - System Funding Summary'!#REF!</definedName>
    <definedName name="bb_MkZFQTg4NzJGRDhBNEQ4Qk" localSheetId="1" hidden="1">'1.0 - LUMA Funding Summary'!#REF!</definedName>
    <definedName name="bb_MkZFQTg4NzJGRDhBNEQ4Qk" localSheetId="2" hidden="1">#REF!</definedName>
    <definedName name="bb_MkZFQTg4NzJGRDhBNEQ4Qk" localSheetId="4" hidden="1">#REF!</definedName>
    <definedName name="bb_MkZFQTg4NzJGRDhBNEQ4Qk" hidden="1">#REF!</definedName>
    <definedName name="bb_MTBCNDQ3OEE5NDFBNDMxND" localSheetId="0" hidden="1">'0.0 - System Funding Summary'!#REF!</definedName>
    <definedName name="bb_MTBCNDQ3OEE5NDFBNDMxND" localSheetId="1" hidden="1">'1.0 - LUMA Funding Summary'!#REF!</definedName>
    <definedName name="bb_MTBCNDQ3OEE5NDFBNDMxND" localSheetId="2" hidden="1">#REF!</definedName>
    <definedName name="bb_MTBCNDQ3OEE5NDFBNDMxND" localSheetId="4" hidden="1">#REF!</definedName>
    <definedName name="bb_MTBCNDQ3OEE5NDFBNDMxND" hidden="1">#REF!</definedName>
    <definedName name="bb_MTc2QjMwRDNDODUzNEYxMk" localSheetId="0" hidden="1">'0.0 - System Funding Summary'!#REF!</definedName>
    <definedName name="bb_MTc2QjMwRDNDODUzNEYxMk" localSheetId="1" hidden="1">'1.0 - LUMA Funding Summary'!#REF!</definedName>
    <definedName name="bb_MTc2QjMwRDNDODUzNEYxMk" localSheetId="2" hidden="1">#REF!</definedName>
    <definedName name="bb_MTc2QjMwRDNDODUzNEYxMk" localSheetId="4" hidden="1">#REF!</definedName>
    <definedName name="bb_MTc2QjMwRDNDODUzNEYxMk" hidden="1">#REF!</definedName>
    <definedName name="bb_MTdGMTA1NjAxRTlCNEZCRj" localSheetId="0" hidden="1">'0.0 - System Funding Summary'!#REF!</definedName>
    <definedName name="bb_MTdGMTA1NjAxRTlCNEZCRj" localSheetId="1" hidden="1">'1.0 - LUMA Funding Summary'!#REF!</definedName>
    <definedName name="bb_MTdGMTA1NjAxRTlCNEZCRj" localSheetId="2" hidden="1">#REF!</definedName>
    <definedName name="bb_MTdGMTA1NjAxRTlCNEZCRj" localSheetId="4" hidden="1">#REF!</definedName>
    <definedName name="bb_MTdGMTA1NjAxRTlCNEZCRj" hidden="1">#REF!</definedName>
    <definedName name="bb_MTE0NDNGQ0ExQTEwNDQ3QT" localSheetId="0" hidden="1">'0.0 - System Funding Summary'!#REF!</definedName>
    <definedName name="bb_MTE0NDNGQ0ExQTEwNDQ3QT" localSheetId="1" hidden="1">'1.0 - LUMA Funding Summary'!#REF!</definedName>
    <definedName name="bb_MTE0NDNGQ0ExQTEwNDQ3QT" localSheetId="2" hidden="1">#REF!</definedName>
    <definedName name="bb_MTE0NDNGQ0ExQTEwNDQ3QT" localSheetId="4" hidden="1">#REF!</definedName>
    <definedName name="bb_MTE0NDNGQ0ExQTEwNDQ3QT" hidden="1">#REF!</definedName>
    <definedName name="bb_MTEyQTVGQzk0OUQ4NDVDMz" localSheetId="0" hidden="1">#REF!</definedName>
    <definedName name="bb_MTEyQTVGQzk0OUQ4NDVDMz" localSheetId="1" hidden="1">#REF!</definedName>
    <definedName name="bb_MTEyQTVGQzk0OUQ4NDVDMz" localSheetId="2" hidden="1">#REF!</definedName>
    <definedName name="bb_MTEyQTVGQzk0OUQ4NDVDMz" localSheetId="4" hidden="1">#REF!</definedName>
    <definedName name="bb_MTEyQTVGQzk0OUQ4NDVDMz" hidden="1">#REF!</definedName>
    <definedName name="bb_MTFBOUY0OEYwQjI5NDQyQ0" localSheetId="0" hidden="1">#REF!</definedName>
    <definedName name="bb_MTFBOUY0OEYwQjI5NDQyQ0" localSheetId="1" hidden="1">#REF!</definedName>
    <definedName name="bb_MTFBOUY0OEYwQjI5NDQyQ0" localSheetId="2" hidden="1">#REF!</definedName>
    <definedName name="bb_MTFBOUY0OEYwQjI5NDQyQ0" localSheetId="4" hidden="1">#REF!</definedName>
    <definedName name="bb_MTFBOUY0OEYwQjI5NDQyQ0" hidden="1">#REF!</definedName>
    <definedName name="bb_MTFDQTdGNEJGQzVGNDNBMk" localSheetId="0" hidden="1">'0.0 - System Funding Summary'!#REF!</definedName>
    <definedName name="bb_MTFDQTdGNEJGQzVGNDNBMk" localSheetId="1" hidden="1">'1.0 - LUMA Funding Summary'!#REF!</definedName>
    <definedName name="bb_MTFDQTdGNEJGQzVGNDNBMk" localSheetId="2" hidden="1">#REF!</definedName>
    <definedName name="bb_MTFDQTdGNEJGQzVGNDNBMk" localSheetId="4" hidden="1">#REF!</definedName>
    <definedName name="bb_MTFDQTdGNEJGQzVGNDNBMk" hidden="1">#REF!</definedName>
    <definedName name="bb_MTg4M0M3NUMxRTgxNDNCMj" localSheetId="0" hidden="1">'0.0 - System Funding Summary'!#REF!</definedName>
    <definedName name="bb_MTg4M0M3NUMxRTgxNDNCMj" localSheetId="1" hidden="1">'1.0 - LUMA Funding Summary'!#REF!</definedName>
    <definedName name="bb_MTg4M0M3NUMxRTgxNDNCMj" localSheetId="2" hidden="1">#REF!</definedName>
    <definedName name="bb_MTg4M0M3NUMxRTgxNDNCMj" localSheetId="4" hidden="1">#REF!</definedName>
    <definedName name="bb_MTg4M0M3NUMxRTgxNDNCMj" hidden="1">#REF!</definedName>
    <definedName name="bb_MThCN0Y4RTI1Qjc2NEVENT" localSheetId="0" hidden="1">#REF!</definedName>
    <definedName name="bb_MThCN0Y4RTI1Qjc2NEVENT" localSheetId="1" hidden="1">#REF!</definedName>
    <definedName name="bb_MThCN0Y4RTI1Qjc2NEVENT" localSheetId="2" hidden="1">#REF!</definedName>
    <definedName name="bb_MThCN0Y4RTI1Qjc2NEVENT" localSheetId="4" hidden="1">#REF!</definedName>
    <definedName name="bb_MThCN0Y4RTI1Qjc2NEVENT" hidden="1">#REF!</definedName>
    <definedName name="bb_MTI0NkY2OEM4M0IwNEVBOE" localSheetId="0" hidden="1">'0.0 - System Funding Summary'!#REF!</definedName>
    <definedName name="bb_MTI0NkY2OEM4M0IwNEVBOE" localSheetId="1" hidden="1">'1.0 - LUMA Funding Summary'!#REF!</definedName>
    <definedName name="bb_MTI0NkY2OEM4M0IwNEVBOE" localSheetId="2" hidden="1">#REF!</definedName>
    <definedName name="bb_MTI0NkY2OEM4M0IwNEVBOE" localSheetId="4" hidden="1">#REF!</definedName>
    <definedName name="bb_MTI0NkY2OEM4M0IwNEVBOE" hidden="1">#REF!</definedName>
    <definedName name="bb_MTIyM0I2MTg5RTI5NDExQU" localSheetId="0" hidden="1">'0.0 - System Funding Summary'!#REF!</definedName>
    <definedName name="bb_MTIyM0I2MTg5RTI5NDExQU" localSheetId="1" hidden="1">'1.0 - LUMA Funding Summary'!#REF!</definedName>
    <definedName name="bb_MTIyM0I2MTg5RTI5NDExQU" localSheetId="2" hidden="1">#REF!</definedName>
    <definedName name="bb_MTIyM0I2MTg5RTI5NDExQU" localSheetId="4" hidden="1">#REF!</definedName>
    <definedName name="bb_MTIyM0I2MTg5RTI5NDExQU" hidden="1">#REF!</definedName>
    <definedName name="bb_MTk0QzI4MzBCQzNFNDI4OU" localSheetId="0" hidden="1">'0.0 - System Funding Summary'!#REF!</definedName>
    <definedName name="bb_MTk0QzI4MzBCQzNFNDI4OU" localSheetId="1" hidden="1">'1.0 - LUMA Funding Summary'!#REF!</definedName>
    <definedName name="bb_MTk0QzI4MzBCQzNFNDI4OU" localSheetId="2" hidden="1">#REF!</definedName>
    <definedName name="bb_MTk0QzI4MzBCQzNFNDI4OU" localSheetId="4" hidden="1">#REF!</definedName>
    <definedName name="bb_MTk0QzI4MzBCQzNFNDI4OU" hidden="1">#REF!</definedName>
    <definedName name="bb_MTlFMTlDM0RDNzIyNEU5Q0" localSheetId="0" hidden="1">'0.0 - System Funding Summary'!#REF!</definedName>
    <definedName name="bb_MTlFMTlDM0RDNzIyNEU5Q0" localSheetId="1" hidden="1">'1.0 - LUMA Funding Summary'!#REF!</definedName>
    <definedName name="bb_MTlFMTlDM0RDNzIyNEU5Q0" localSheetId="2" hidden="1">#REF!</definedName>
    <definedName name="bb_MTlFMTlDM0RDNzIyNEU5Q0" localSheetId="4" hidden="1">#REF!</definedName>
    <definedName name="bb_MTlFMTlDM0RDNzIyNEU5Q0" hidden="1">#REF!</definedName>
    <definedName name="bb_MTM3M0I2M0UzQjY4NDY0RT" localSheetId="0" hidden="1">'0.0 - System Funding Summary'!#REF!</definedName>
    <definedName name="bb_MTM3M0I2M0UzQjY4NDY0RT" localSheetId="1" hidden="1">'1.0 - LUMA Funding Summary'!#REF!</definedName>
    <definedName name="bb_MTM3M0I2M0UzQjY4NDY0RT" localSheetId="2" hidden="1">#REF!</definedName>
    <definedName name="bb_MTM3M0I2M0UzQjY4NDY0RT" localSheetId="4" hidden="1">#REF!</definedName>
    <definedName name="bb_MTM3M0I2M0UzQjY4NDY0RT" hidden="1">#REF!</definedName>
    <definedName name="bb_MTMwMjYyRTEyMDAyNEU0Mj" localSheetId="0" hidden="1">'0.0 - System Funding Summary'!#REF!</definedName>
    <definedName name="bb_MTMwMjYyRTEyMDAyNEU0Mj" localSheetId="1" hidden="1">'1.0 - LUMA Funding Summary'!#REF!</definedName>
    <definedName name="bb_MTMwMjYyRTEyMDAyNEU0Mj" localSheetId="2" hidden="1">#REF!</definedName>
    <definedName name="bb_MTMwMjYyRTEyMDAyNEU0Mj" localSheetId="4" hidden="1">#REF!</definedName>
    <definedName name="bb_MTMwMjYyRTEyMDAyNEU0Mj" hidden="1">#REF!</definedName>
    <definedName name="bb_MTMxMERFRjlBQUU4NEQ2Q0" localSheetId="0" hidden="1">'0.0 - System Funding Summary'!#REF!</definedName>
    <definedName name="bb_MTMxMERFRjlBQUU4NEQ2Q0" localSheetId="1" hidden="1">'1.0 - LUMA Funding Summary'!#REF!</definedName>
    <definedName name="bb_MTMxMERFRjlBQUU4NEQ2Q0" localSheetId="2" hidden="1">#REF!</definedName>
    <definedName name="bb_MTMxMERFRjlBQUU4NEQ2Q0" localSheetId="4" hidden="1">#REF!</definedName>
    <definedName name="bb_MTMxMERFRjlBQUU4NEQ2Q0" hidden="1">#REF!</definedName>
    <definedName name="bb_MTRCNjcyMDNFNDU5NDRGQ0" localSheetId="0" hidden="1">'0.0 - System Funding Summary'!#REF!</definedName>
    <definedName name="bb_MTRCNjcyMDNFNDU5NDRGQ0" localSheetId="1" hidden="1">'1.0 - LUMA Funding Summary'!#REF!</definedName>
    <definedName name="bb_MTRCNjcyMDNFNDU5NDRGQ0" localSheetId="2" hidden="1">#REF!</definedName>
    <definedName name="bb_MTRCNjcyMDNFNDU5NDRGQ0" localSheetId="4" hidden="1">#REF!</definedName>
    <definedName name="bb_MTRCNjcyMDNFNDU5NDRGQ0" hidden="1">#REF!</definedName>
    <definedName name="bb_MTRGRUJERUEwQTBDNDAwND" localSheetId="0" hidden="1">'0.0 - System Funding Summary'!#REF!</definedName>
    <definedName name="bb_MTRGRUJERUEwQTBDNDAwND" localSheetId="1" hidden="1">'1.0 - LUMA Funding Summary'!#REF!</definedName>
    <definedName name="bb_MTRGRUJERUEwQTBDNDAwND" localSheetId="2" hidden="1">#REF!</definedName>
    <definedName name="bb_MTRGRUJERUEwQTBDNDAwND" localSheetId="4" hidden="1">#REF!</definedName>
    <definedName name="bb_MTRGRUJERUEwQTBDNDAwND" hidden="1">#REF!</definedName>
    <definedName name="bb_MTU0OURGMEM0MkMxNDU2MT" localSheetId="0" hidden="1">'0.0 - System Funding Summary'!#REF!</definedName>
    <definedName name="bb_MTU0OURGMEM0MkMxNDU2MT" localSheetId="1" hidden="1">'1.0 - LUMA Funding Summary'!#REF!</definedName>
    <definedName name="bb_MTU0OURGMEM0MkMxNDU2MT" localSheetId="2" hidden="1">#REF!</definedName>
    <definedName name="bb_MTU0OURGMEM0MkMxNDU2MT" localSheetId="4" hidden="1">#REF!</definedName>
    <definedName name="bb_MTU0OURGMEM0MkMxNDU2MT" hidden="1">#REF!</definedName>
    <definedName name="bb_MTU2Q0Q4ODBFMkQwNEY4Rj" localSheetId="0" hidden="1">'0.0 - System Funding Summary'!#REF!</definedName>
    <definedName name="bb_MTU2Q0Q4ODBFMkQwNEY4Rj" localSheetId="1" hidden="1">'1.0 - LUMA Funding Summary'!#REF!</definedName>
    <definedName name="bb_MTU2Q0Q4ODBFMkQwNEY4Rj" localSheetId="2" hidden="1">#REF!</definedName>
    <definedName name="bb_MTU2Q0Q4ODBFMkQwNEY4Rj" localSheetId="4" hidden="1">#REF!</definedName>
    <definedName name="bb_MTU2Q0Q4ODBFMkQwNEY4Rj" hidden="1">#REF!</definedName>
    <definedName name="bb_MTUyOEE5NDdFRTVGNEQxOT" localSheetId="0" hidden="1">'0.0 - System Funding Summary'!#REF!</definedName>
    <definedName name="bb_MTUyOEE5NDdFRTVGNEQxOT" localSheetId="1" hidden="1">'1.0 - LUMA Funding Summary'!#REF!</definedName>
    <definedName name="bb_MTUyOEE5NDdFRTVGNEQxOT" localSheetId="2" hidden="1">#REF!</definedName>
    <definedName name="bb_MTUyOEE5NDdFRTVGNEQxOT" localSheetId="4" hidden="1">#REF!</definedName>
    <definedName name="bb_MTUyOEE5NDdFRTVGNEQxOT" hidden="1">#REF!</definedName>
    <definedName name="bb_MTVBQTgzQkY5RUMxNDBBOT" localSheetId="0" hidden="1">'0.0 - System Funding Summary'!#REF!</definedName>
    <definedName name="bb_MTVBQTgzQkY5RUMxNDBBOT" localSheetId="1" hidden="1">'1.0 - LUMA Funding Summary'!#REF!</definedName>
    <definedName name="bb_MTVBQTgzQkY5RUMxNDBBOT" localSheetId="2" hidden="1">#REF!</definedName>
    <definedName name="bb_MTVBQTgzQkY5RUMxNDBBOT" localSheetId="4" hidden="1">#REF!</definedName>
    <definedName name="bb_MTVBQTgzQkY5RUMxNDBBOT" hidden="1">#REF!</definedName>
    <definedName name="bb_MTVDODdBQ0MwNDk1NEY4RT" localSheetId="0" hidden="1">'0.0 - System Funding Summary'!#REF!</definedName>
    <definedName name="bb_MTVDODdBQ0MwNDk1NEY4RT" localSheetId="1" hidden="1">'1.0 - LUMA Funding Summary'!#REF!</definedName>
    <definedName name="bb_MTVDODdBQ0MwNDk1NEY4RT" localSheetId="2" hidden="1">#REF!</definedName>
    <definedName name="bb_MTVDODdBQ0MwNDk1NEY4RT" localSheetId="4" hidden="1">#REF!</definedName>
    <definedName name="bb_MTVDODdBQ0MwNDk1NEY4RT" hidden="1">#REF!</definedName>
    <definedName name="bb_MTYzOTEzODVEOEIyNENGNj" localSheetId="0" hidden="1">'0.0 - System Funding Summary'!#REF!</definedName>
    <definedName name="bb_MTYzOTEzODVEOEIyNENGNj" localSheetId="1" hidden="1">'1.0 - LUMA Funding Summary'!#REF!</definedName>
    <definedName name="bb_MTYzOTEzODVEOEIyNENGNj" localSheetId="2" hidden="1">#REF!</definedName>
    <definedName name="bb_MTYzOTEzODVEOEIyNENGNj" localSheetId="4" hidden="1">#REF!</definedName>
    <definedName name="bb_MTYzOTEzODVEOEIyNENGNj" hidden="1">#REF!</definedName>
    <definedName name="bb_MUFBMDIzNUVDNjA5NDQ4N0" localSheetId="0" hidden="1">'0.0 - System Funding Summary'!#REF!</definedName>
    <definedName name="bb_MUFBMDIzNUVDNjA5NDQ4N0" localSheetId="1" hidden="1">'1.0 - LUMA Funding Summary'!#REF!</definedName>
    <definedName name="bb_MUFBMDIzNUVDNjA5NDQ4N0" localSheetId="2" hidden="1">#REF!</definedName>
    <definedName name="bb_MUFBMDIzNUVDNjA5NDQ4N0" localSheetId="4" hidden="1">#REF!</definedName>
    <definedName name="bb_MUFBMDIzNUVDNjA5NDQ4N0" hidden="1">#REF!</definedName>
    <definedName name="bb_MUIwMTY5RDAzN0ZDNDc5ME" localSheetId="0" hidden="1">'0.0 - System Funding Summary'!#REF!</definedName>
    <definedName name="bb_MUIwMTY5RDAzN0ZDNDc5ME" localSheetId="1" hidden="1">'1.0 - LUMA Funding Summary'!#REF!</definedName>
    <definedName name="bb_MUIwMTY5RDAzN0ZDNDc5ME" localSheetId="2" hidden="1">#REF!</definedName>
    <definedName name="bb_MUIwMTY5RDAzN0ZDNDc5ME" localSheetId="4" hidden="1">#REF!</definedName>
    <definedName name="bb_MUIwMTY5RDAzN0ZDNDc5ME" hidden="1">#REF!</definedName>
    <definedName name="bb_MUMxNTBCODg2RjNFNERFOU" localSheetId="0" hidden="1">'0.0 - System Funding Summary'!#REF!</definedName>
    <definedName name="bb_MUMxNTBCODg2RjNFNERFOU" localSheetId="1" hidden="1">'1.0 - LUMA Funding Summary'!#REF!</definedName>
    <definedName name="bb_MUMxNTBCODg2RjNFNERFOU" localSheetId="2" hidden="1">#REF!</definedName>
    <definedName name="bb_MUMxNTBCODg2RjNFNERFOU" localSheetId="4" hidden="1">#REF!</definedName>
    <definedName name="bb_MUMxNTBCODg2RjNFNERFOU" hidden="1">#REF!</definedName>
    <definedName name="bb_MUQ3QTMxMjMzRjdFNENBQz" localSheetId="0" hidden="1">#REF!</definedName>
    <definedName name="bb_MUQ3QTMxMjMzRjdFNENBQz" localSheetId="1" hidden="1">#REF!</definedName>
    <definedName name="bb_MUQ3QTMxMjMzRjdFNENBQz" localSheetId="2" hidden="1">#REF!</definedName>
    <definedName name="bb_MUQ3QTMxMjMzRjdFNENBQz" localSheetId="4" hidden="1">#REF!</definedName>
    <definedName name="bb_MUQ3QTMxMjMzRjdFNENBQz" hidden="1">#REF!</definedName>
    <definedName name="bb_MUQ5NkRDQTA5NjYzNEQzRT" localSheetId="0" hidden="1">'0.0 - System Funding Summary'!#REF!</definedName>
    <definedName name="bb_MUQ5NkRDQTA5NjYzNEQzRT" localSheetId="1" hidden="1">'1.0 - LUMA Funding Summary'!#REF!</definedName>
    <definedName name="bb_MUQ5NkRDQTA5NjYzNEQzRT" localSheetId="2" hidden="1">#REF!</definedName>
    <definedName name="bb_MUQ5NkRDQTA5NjYzNEQzRT" localSheetId="4" hidden="1">#REF!</definedName>
    <definedName name="bb_MUQ5NkRDQTA5NjYzNEQzRT" hidden="1">#REF!</definedName>
    <definedName name="bb_MUQwQTUxQkZDREVFNDkzOU" localSheetId="0" hidden="1">'0.0 - System Funding Summary'!#REF!</definedName>
    <definedName name="bb_MUQwQTUxQkZDREVFNDkzOU" localSheetId="1" hidden="1">'1.0 - LUMA Funding Summary'!#REF!</definedName>
    <definedName name="bb_MUQwQTUxQkZDREVFNDkzOU" localSheetId="2" hidden="1">#REF!</definedName>
    <definedName name="bb_MUQwQTUxQkZDREVFNDkzOU" localSheetId="4" hidden="1">#REF!</definedName>
    <definedName name="bb_MUQwQTUxQkZDREVFNDkzOU" hidden="1">#REF!</definedName>
    <definedName name="bb_MUQxREIzMjcyQzZBNEIxQj" localSheetId="0" hidden="1">'0.0 - System Funding Summary'!#REF!</definedName>
    <definedName name="bb_MUQxREIzMjcyQzZBNEIxQj" localSheetId="1" hidden="1">'1.0 - LUMA Funding Summary'!#REF!</definedName>
    <definedName name="bb_MUQxREIzMjcyQzZBNEIxQj" localSheetId="2" hidden="1">#REF!</definedName>
    <definedName name="bb_MUQxREIzMjcyQzZBNEIxQj" localSheetId="4" hidden="1">#REF!</definedName>
    <definedName name="bb_MUQxREIzMjcyQzZBNEIxQj" hidden="1">#REF!</definedName>
    <definedName name="bb_MUQyNkNGNzE3RjE5NEZFMU" localSheetId="0" hidden="1">'0.0 - System Funding Summary'!#REF!</definedName>
    <definedName name="bb_MUQyNkNGNzE3RjE5NEZFMU" localSheetId="1" hidden="1">'1.0 - LUMA Funding Summary'!#REF!</definedName>
    <definedName name="bb_MUQyNkNGNzE3RjE5NEZFMU" localSheetId="2" hidden="1">#REF!</definedName>
    <definedName name="bb_MUQyNkNGNzE3RjE5NEZFMU" localSheetId="4" hidden="1">#REF!</definedName>
    <definedName name="bb_MUQyNkNGNzE3RjE5NEZFMU" hidden="1">#REF!</definedName>
    <definedName name="bb_MUQyNkVGRjM0RjI2NDI3Qk" localSheetId="0" hidden="1">'0.0 - System Funding Summary'!#REF!</definedName>
    <definedName name="bb_MUQyNkVGRjM0RjI2NDI3Qk" localSheetId="1" hidden="1">'1.0 - LUMA Funding Summary'!#REF!</definedName>
    <definedName name="bb_MUQyNkVGRjM0RjI2NDI3Qk" localSheetId="2" hidden="1">#REF!</definedName>
    <definedName name="bb_MUQyNkVGRjM0RjI2NDI3Qk" localSheetId="4" hidden="1">#REF!</definedName>
    <definedName name="bb_MUQyNkVGRjM0RjI2NDI3Qk" hidden="1">#REF!</definedName>
    <definedName name="bb_MURFOTI2NjE4NjdCNENFQ0" localSheetId="0" hidden="1">'0.0 - System Funding Summary'!#REF!</definedName>
    <definedName name="bb_MURFOTI2NjE4NjdCNENFQ0" localSheetId="1" hidden="1">'1.0 - LUMA Funding Summary'!#REF!</definedName>
    <definedName name="bb_MURFOTI2NjE4NjdCNENFQ0" localSheetId="2" hidden="1">#REF!</definedName>
    <definedName name="bb_MURFOTI2NjE4NjdCNENFQ0" localSheetId="4" hidden="1">#REF!</definedName>
    <definedName name="bb_MURFOTI2NjE4NjdCNENFQ0" hidden="1">#REF!</definedName>
    <definedName name="bb_MUU2RjZGMkY2QTA5NDJCRU" localSheetId="0" hidden="1">'0.0 - System Funding Summary'!#REF!</definedName>
    <definedName name="bb_MUU2RjZGMkY2QTA5NDJCRU" localSheetId="1" hidden="1">'1.0 - LUMA Funding Summary'!#REF!</definedName>
    <definedName name="bb_MUU2RjZGMkY2QTA5NDJCRU" localSheetId="2" hidden="1">#REF!</definedName>
    <definedName name="bb_MUU2RjZGMkY2QTA5NDJCRU" localSheetId="4" hidden="1">#REF!</definedName>
    <definedName name="bb_MUU2RjZGMkY2QTA5NDJCRU" hidden="1">#REF!</definedName>
    <definedName name="bb_MUU4N0NBMkQxMjUxNDAxQT" localSheetId="0" hidden="1">'0.0 - System Funding Summary'!#REF!</definedName>
    <definedName name="bb_MUU4N0NBMkQxMjUxNDAxQT" localSheetId="1" hidden="1">'1.0 - LUMA Funding Summary'!#REF!</definedName>
    <definedName name="bb_MUU4N0NBMkQxMjUxNDAxQT" localSheetId="2" hidden="1">#REF!</definedName>
    <definedName name="bb_MUU4N0NBMkQxMjUxNDAxQT" localSheetId="4" hidden="1">#REF!</definedName>
    <definedName name="bb_MUU4N0NBMkQxMjUxNDAxQT" hidden="1">#REF!</definedName>
    <definedName name="bb_MUU5QTE1MEExMEVFNENFME" localSheetId="0" hidden="1">'0.0 - System Funding Summary'!#REF!</definedName>
    <definedName name="bb_MUU5QTE1MEExMEVFNENFME" localSheetId="1" hidden="1">'1.0 - LUMA Funding Summary'!#REF!</definedName>
    <definedName name="bb_MUU5QTE1MEExMEVFNENFME" localSheetId="2" hidden="1">#REF!</definedName>
    <definedName name="bb_MUU5QTE1MEExMEVFNENFME" localSheetId="4" hidden="1">#REF!</definedName>
    <definedName name="bb_MUU5QTE1MEExMEVFNENFME" hidden="1">#REF!</definedName>
    <definedName name="bb_MUUyNUUzNzhEMTg5NDUzME" localSheetId="0" hidden="1">'0.0 - System Funding Summary'!#REF!</definedName>
    <definedName name="bb_MUUyNUUzNzhEMTg5NDUzME" localSheetId="1" hidden="1">'1.0 - LUMA Funding Summary'!#REF!</definedName>
    <definedName name="bb_MUUyNUUzNzhEMTg5NDUzME" localSheetId="2" hidden="1">#REF!</definedName>
    <definedName name="bb_MUUyNUUzNzhEMTg5NDUzME" localSheetId="4" hidden="1">#REF!</definedName>
    <definedName name="bb_MUUyNUUzNzhEMTg5NDUzME" hidden="1">#REF!</definedName>
    <definedName name="bb_MUUyNzYxM0JFREY1NDExMz" localSheetId="0" hidden="1">'0.0 - System Funding Summary'!#REF!</definedName>
    <definedName name="bb_MUUyNzYxM0JFREY1NDExMz" localSheetId="1" hidden="1">'1.0 - LUMA Funding Summary'!#REF!</definedName>
    <definedName name="bb_MUUyNzYxM0JFREY1NDExMz" localSheetId="2" hidden="1">#REF!</definedName>
    <definedName name="bb_MUUyNzYxM0JFREY1NDExMz" localSheetId="4" hidden="1">#REF!</definedName>
    <definedName name="bb_MUUyNzYxM0JFREY1NDExMz" hidden="1">#REF!</definedName>
    <definedName name="bb_MUVCODAwM0Q1QjJENDdERU" localSheetId="0" hidden="1">'0.0 - System Funding Summary'!#REF!</definedName>
    <definedName name="bb_MUVCODAwM0Q1QjJENDdERU" localSheetId="1" hidden="1">'1.0 - LUMA Funding Summary'!#REF!</definedName>
    <definedName name="bb_MUVCODAwM0Q1QjJENDdERU" localSheetId="2" hidden="1">#REF!</definedName>
    <definedName name="bb_MUVCODAwM0Q1QjJENDdERU" localSheetId="4" hidden="1">#REF!</definedName>
    <definedName name="bb_MUVCODAwM0Q1QjJENDdERU" hidden="1">#REF!</definedName>
    <definedName name="bb_MzAzOUY5QzkxRkYxNEVCRj" localSheetId="0" hidden="1">'0.0 - System Funding Summary'!#REF!</definedName>
    <definedName name="bb_MzAzOUY5QzkxRkYxNEVCRj" localSheetId="1" hidden="1">'1.0 - LUMA Funding Summary'!#REF!</definedName>
    <definedName name="bb_MzAzOUY5QzkxRkYxNEVCRj" localSheetId="2" hidden="1">#REF!</definedName>
    <definedName name="bb_MzAzOUY5QzkxRkYxNEVCRj" localSheetId="4" hidden="1">#REF!</definedName>
    <definedName name="bb_MzAzOUY5QzkxRkYxNEVCRj" hidden="1">#REF!</definedName>
    <definedName name="bb_MzBEMkRGNjYyRUM4NEE2Qz" localSheetId="0" hidden="1">'0.0 - System Funding Summary'!#REF!</definedName>
    <definedName name="bb_MzBEMkRGNjYyRUM4NEE2Qz" localSheetId="1" hidden="1">'1.0 - LUMA Funding Summary'!#REF!</definedName>
    <definedName name="bb_MzBEMkRGNjYyRUM4NEE2Qz" localSheetId="2" hidden="1">#REF!</definedName>
    <definedName name="bb_MzBEMkRGNjYyRUM4NEE2Qz" localSheetId="4" hidden="1">#REF!</definedName>
    <definedName name="bb_MzBEMkRGNjYyRUM4NEE2Qz" hidden="1">#REF!</definedName>
    <definedName name="bb_MzE3RjQ0RkZEMzM2NDJBQz" localSheetId="0" hidden="1">'0.0 - System Funding Summary'!#REF!</definedName>
    <definedName name="bb_MzE3RjQ0RkZEMzM2NDJBQz" localSheetId="1" hidden="1">'1.0 - LUMA Funding Summary'!#REF!</definedName>
    <definedName name="bb_MzE3RjQ0RkZEMzM2NDJBQz" localSheetId="2" hidden="1">#REF!</definedName>
    <definedName name="bb_MzE3RjQ0RkZEMzM2NDJBQz" localSheetId="4" hidden="1">#REF!</definedName>
    <definedName name="bb_MzE3RjQ0RkZEMzM2NDJBQz" hidden="1">#REF!</definedName>
    <definedName name="bb_MzgwNDU4QTI2MzIzNDhFQz" localSheetId="0" hidden="1">'0.0 - System Funding Summary'!#REF!</definedName>
    <definedName name="bb_MzgwNDU4QTI2MzIzNDhFQz" localSheetId="1" hidden="1">'1.0 - LUMA Funding Summary'!#REF!</definedName>
    <definedName name="bb_MzgwNDU4QTI2MzIzNDhFQz" localSheetId="2" hidden="1">#REF!</definedName>
    <definedName name="bb_MzgwNDU4QTI2MzIzNDhFQz" localSheetId="4" hidden="1">#REF!</definedName>
    <definedName name="bb_MzgwNDU4QTI2MzIzNDhFQz" hidden="1">#REF!</definedName>
    <definedName name="bb_MzhBRDREQUJFMTZFNEY1OU" localSheetId="0" hidden="1">'0.0 - System Funding Summary'!#REF!</definedName>
    <definedName name="bb_MzhBRDREQUJFMTZFNEY1OU" localSheetId="1" hidden="1">'1.0 - LUMA Funding Summary'!#REF!</definedName>
    <definedName name="bb_MzhBRDREQUJFMTZFNEY1OU" localSheetId="2" hidden="1">#REF!</definedName>
    <definedName name="bb_MzhBRDREQUJFMTZFNEY1OU" localSheetId="4" hidden="1">#REF!</definedName>
    <definedName name="bb_MzhBRDREQUJFMTZFNEY1OU" hidden="1">#REF!</definedName>
    <definedName name="bb_MzhCNDMyMDNERDA2NDI4ME" localSheetId="0" hidden="1">'0.0 - System Funding Summary'!#REF!</definedName>
    <definedName name="bb_MzhCNDMyMDNERDA2NDI4ME" localSheetId="1" hidden="1">'1.0 - LUMA Funding Summary'!#REF!</definedName>
    <definedName name="bb_MzhCNDMyMDNERDA2NDI4ME" localSheetId="2" hidden="1">#REF!</definedName>
    <definedName name="bb_MzhCNDMyMDNERDA2NDI4ME" localSheetId="4" hidden="1">#REF!</definedName>
    <definedName name="bb_MzhCNDMyMDNERDA2NDI4ME" hidden="1">#REF!</definedName>
    <definedName name="bb_MzI1Q0IxRjg1Q0Y2NDU4RE" localSheetId="0" hidden="1">'0.0 - System Funding Summary'!#REF!</definedName>
    <definedName name="bb_MzI1Q0IxRjg1Q0Y2NDU4RE" localSheetId="1" hidden="1">'1.0 - LUMA Funding Summary'!#REF!</definedName>
    <definedName name="bb_MzI1Q0IxRjg1Q0Y2NDU4RE" localSheetId="2" hidden="1">#REF!</definedName>
    <definedName name="bb_MzI1Q0IxRjg1Q0Y2NDU4RE" localSheetId="4" hidden="1">#REF!</definedName>
    <definedName name="bb_MzI1Q0IxRjg1Q0Y2NDU4RE" hidden="1">#REF!</definedName>
    <definedName name="bb_MzJBN0Q4NTJCNkE3NDAxNT" localSheetId="0" hidden="1">'0.0 - System Funding Summary'!#REF!</definedName>
    <definedName name="bb_MzJBN0Q4NTJCNkE3NDAxNT" localSheetId="1" hidden="1">'1.0 - LUMA Funding Summary'!#REF!</definedName>
    <definedName name="bb_MzJBN0Q4NTJCNkE3NDAxNT" localSheetId="2" hidden="1">#REF!</definedName>
    <definedName name="bb_MzJBN0Q4NTJCNkE3NDAxNT" localSheetId="4" hidden="1">#REF!</definedName>
    <definedName name="bb_MzJBN0Q4NTJCNkE3NDAxNT" hidden="1">#REF!</definedName>
    <definedName name="bb_MzJDMTlCNTJBNkVFNDgyQ0" localSheetId="0" hidden="1">'0.0 - System Funding Summary'!#REF!</definedName>
    <definedName name="bb_MzJDMTlCNTJBNkVFNDgyQ0" localSheetId="1" hidden="1">'1.0 - LUMA Funding Summary'!#REF!</definedName>
    <definedName name="bb_MzJDMTlCNTJBNkVFNDgyQ0" localSheetId="2" hidden="1">#REF!</definedName>
    <definedName name="bb_MzJDMTlCNTJBNkVFNDgyQ0" localSheetId="4" hidden="1">#REF!</definedName>
    <definedName name="bb_MzJDMTlCNTJBNkVFNDgyQ0" hidden="1">#REF!</definedName>
    <definedName name="bb_MzM1QjU0OTVCOUZGNEIxMT" localSheetId="0" hidden="1">'0.0 - System Funding Summary'!#REF!</definedName>
    <definedName name="bb_MzM1QjU0OTVCOUZGNEIxMT" localSheetId="1" hidden="1">'1.0 - LUMA Funding Summary'!#REF!</definedName>
    <definedName name="bb_MzM1QjU0OTVCOUZGNEIxMT" localSheetId="2" hidden="1">#REF!</definedName>
    <definedName name="bb_MzM1QjU0OTVCOUZGNEIxMT" localSheetId="4" hidden="1">#REF!</definedName>
    <definedName name="bb_MzM1QjU0OTVCOUZGNEIxMT" hidden="1">#REF!</definedName>
    <definedName name="bb_MzM4QkQzRTA2MDZCNEQyMT" localSheetId="0" hidden="1">'0.0 - System Funding Summary'!#REF!</definedName>
    <definedName name="bb_MzM4QkQzRTA2MDZCNEQyMT" localSheetId="1" hidden="1">'1.0 - LUMA Funding Summary'!#REF!</definedName>
    <definedName name="bb_MzM4QkQzRTA2MDZCNEQyMT" localSheetId="2" hidden="1">#REF!</definedName>
    <definedName name="bb_MzM4QkQzRTA2MDZCNEQyMT" localSheetId="4" hidden="1">#REF!</definedName>
    <definedName name="bb_MzM4QkQzRTA2MDZCNEQyMT" hidden="1">#REF!</definedName>
    <definedName name="bb_MzNDMTBDQ0JFQkM2NDlFMj" localSheetId="0" hidden="1">'0.0 - System Funding Summary'!#REF!</definedName>
    <definedName name="bb_MzNDMTBDQ0JFQkM2NDlFMj" localSheetId="1" hidden="1">'1.0 - LUMA Funding Summary'!#REF!</definedName>
    <definedName name="bb_MzNDMTBDQ0JFQkM2NDlFMj" localSheetId="2" hidden="1">#REF!</definedName>
    <definedName name="bb_MzNDMTBDQ0JFQkM2NDlFMj" localSheetId="4" hidden="1">#REF!</definedName>
    <definedName name="bb_MzNDMTBDQ0JFQkM2NDlFMj" hidden="1">#REF!</definedName>
    <definedName name="bb_MzQ5RDlFMzkzQTIwNDA1QU" localSheetId="0" hidden="1">'0.0 - System Funding Summary'!#REF!</definedName>
    <definedName name="bb_MzQ5RDlFMzkzQTIwNDA1QU" localSheetId="1" hidden="1">'1.0 - LUMA Funding Summary'!#REF!</definedName>
    <definedName name="bb_MzQ5RDlFMzkzQTIwNDA1QU" localSheetId="2" hidden="1">#REF!</definedName>
    <definedName name="bb_MzQ5RDlFMzkzQTIwNDA1QU" localSheetId="4" hidden="1">#REF!</definedName>
    <definedName name="bb_MzQ5RDlFMzkzQTIwNDA1QU" hidden="1">#REF!</definedName>
    <definedName name="bb_MzRDRDhEMjY1MjIzNERBMj" localSheetId="0" hidden="1">'0.0 - System Funding Summary'!#REF!</definedName>
    <definedName name="bb_MzRDRDhEMjY1MjIzNERBMj" localSheetId="1" hidden="1">'1.0 - LUMA Funding Summary'!#REF!</definedName>
    <definedName name="bb_MzRDRDhEMjY1MjIzNERBMj" localSheetId="2" hidden="1">#REF!</definedName>
    <definedName name="bb_MzRDRDhEMjY1MjIzNERBMj" localSheetId="4" hidden="1">#REF!</definedName>
    <definedName name="bb_MzRDRDhEMjY1MjIzNERBMj" hidden="1">#REF!</definedName>
    <definedName name="bb_MzVFNDU0OUY4Q0ZBNDMzRT" localSheetId="0" hidden="1">'0.0 - System Funding Summary'!#REF!</definedName>
    <definedName name="bb_MzVFNDU0OUY4Q0ZBNDMzRT" localSheetId="1" hidden="1">'1.0 - LUMA Funding Summary'!#REF!</definedName>
    <definedName name="bb_MzVFNDU0OUY4Q0ZBNDMzRT" localSheetId="2" hidden="1">#REF!</definedName>
    <definedName name="bb_MzVFNDU0OUY4Q0ZBNDMzRT" localSheetId="4" hidden="1">#REF!</definedName>
    <definedName name="bb_MzVFNDU0OUY4Q0ZBNDMzRT" hidden="1">#REF!</definedName>
    <definedName name="bb_MzVGQUY2MjY1NkVDNDUzMk" localSheetId="0" hidden="1">'0.0 - System Funding Summary'!#REF!</definedName>
    <definedName name="bb_MzVGQUY2MjY1NkVDNDUzMk" localSheetId="1" hidden="1">'1.0 - LUMA Funding Summary'!#REF!</definedName>
    <definedName name="bb_MzVGQUY2MjY1NkVDNDUzMk" localSheetId="2" hidden="1">#REF!</definedName>
    <definedName name="bb_MzVGQUY2MjY1NkVDNDUzMk" localSheetId="4" hidden="1">#REF!</definedName>
    <definedName name="bb_MzVGQUY2MjY1NkVDNDUzMk" hidden="1">#REF!</definedName>
    <definedName name="bb_MzYxOTkwN0UzODY1NEE1QT" localSheetId="0" hidden="1">'0.0 - System Funding Summary'!#REF!</definedName>
    <definedName name="bb_MzYxOTkwN0UzODY1NEE1QT" localSheetId="1" hidden="1">'1.0 - LUMA Funding Summary'!#REF!</definedName>
    <definedName name="bb_MzYxOTkwN0UzODY1NEE1QT" localSheetId="2" hidden="1">#REF!</definedName>
    <definedName name="bb_MzYxOTkwN0UzODY1NEE1QT" localSheetId="4" hidden="1">#REF!</definedName>
    <definedName name="bb_MzYxOTkwN0UzODY1NEE1QT" hidden="1">#REF!</definedName>
    <definedName name="bb_MzZGQkFDRDM2NURCNDVEMT" localSheetId="0" hidden="1">#REF!</definedName>
    <definedName name="bb_MzZGQkFDRDM2NURCNDVEMT" localSheetId="1" hidden="1">#REF!</definedName>
    <definedName name="bb_MzZGQkFDRDM2NURCNDVEMT" localSheetId="2" hidden="1">#REF!</definedName>
    <definedName name="bb_MzZGQkFDRDM2NURCNDVEMT" localSheetId="4" hidden="1">#REF!</definedName>
    <definedName name="bb_MzZGQkFDRDM2NURCNDVEMT" hidden="1">#REF!</definedName>
    <definedName name="bb_N0E3RTg0QTBGM0IzNDZBRE" localSheetId="0" hidden="1">'0.0 - System Funding Summary'!#REF!</definedName>
    <definedName name="bb_N0E3RTg0QTBGM0IzNDZBRE" localSheetId="1" hidden="1">'1.0 - LUMA Funding Summary'!#REF!</definedName>
    <definedName name="bb_N0E3RTg0QTBGM0IzNDZBRE" localSheetId="2" hidden="1">#REF!</definedName>
    <definedName name="bb_N0E3RTg0QTBGM0IzNDZBRE" localSheetId="4" hidden="1">#REF!</definedName>
    <definedName name="bb_N0E3RTg0QTBGM0IzNDZBRE" hidden="1">#REF!</definedName>
    <definedName name="bb_N0FBNjQxQ0MxNjFCNEFDQT" localSheetId="0" hidden="1">#REF!</definedName>
    <definedName name="bb_N0FBNjQxQ0MxNjFCNEFDQT" localSheetId="1" hidden="1">#REF!</definedName>
    <definedName name="bb_N0FBNjQxQ0MxNjFCNEFDQT" localSheetId="2" hidden="1">#REF!</definedName>
    <definedName name="bb_N0FBNjQxQ0MxNjFCNEFDQT" localSheetId="4" hidden="1">#REF!</definedName>
    <definedName name="bb_N0FBNjQxQ0MxNjFCNEFDQT" hidden="1">#REF!</definedName>
    <definedName name="bb_N0FGRUZCODlGNTlDNEFFMz" localSheetId="0" hidden="1">'0.0 - System Funding Summary'!#REF!</definedName>
    <definedName name="bb_N0FGRUZCODlGNTlDNEFFMz" localSheetId="1" hidden="1">'1.0 - LUMA Funding Summary'!#REF!</definedName>
    <definedName name="bb_N0FGRUZCODlGNTlDNEFFMz" localSheetId="2" hidden="1">#REF!</definedName>
    <definedName name="bb_N0FGRUZCODlGNTlDNEFFMz" localSheetId="4" hidden="1">#REF!</definedName>
    <definedName name="bb_N0FGRUZCODlGNTlDNEFFMz" hidden="1">#REF!</definedName>
    <definedName name="bb_N0M0RDg2MzM0RUM0NDE5RE" localSheetId="0" hidden="1">'0.0 - System Funding Summary'!#REF!</definedName>
    <definedName name="bb_N0M0RDg2MzM0RUM0NDE5RE" localSheetId="1" hidden="1">'1.0 - LUMA Funding Summary'!#REF!</definedName>
    <definedName name="bb_N0M0RDg2MzM0RUM0NDE5RE" localSheetId="2" hidden="1">#REF!</definedName>
    <definedName name="bb_N0M0RDg2MzM0RUM0NDE5RE" localSheetId="4" hidden="1">#REF!</definedName>
    <definedName name="bb_N0M0RDg2MzM0RUM0NDE5RE" hidden="1">#REF!</definedName>
    <definedName name="bb_N0MyODM2NUNCMUIyNERFQ0" localSheetId="0" hidden="1">#REF!</definedName>
    <definedName name="bb_N0MyODM2NUNCMUIyNERFQ0" localSheetId="1" hidden="1">#REF!</definedName>
    <definedName name="bb_N0MyODM2NUNCMUIyNERFQ0" localSheetId="2" hidden="1">#REF!</definedName>
    <definedName name="bb_N0MyODM2NUNCMUIyNERFQ0" localSheetId="4" hidden="1">#REF!</definedName>
    <definedName name="bb_N0MyODM2NUNCMUIyNERFQ0" hidden="1">#REF!</definedName>
    <definedName name="bb_N0Q3NjIyMjdGMjQ0NEU3MU" localSheetId="0" hidden="1">'0.0 - System Funding Summary'!#REF!</definedName>
    <definedName name="bb_N0Q3NjIyMjdGMjQ0NEU3MU" localSheetId="1" hidden="1">'1.0 - LUMA Funding Summary'!#REF!</definedName>
    <definedName name="bb_N0Q3NjIyMjdGMjQ0NEU3MU" localSheetId="2" hidden="1">#REF!</definedName>
    <definedName name="bb_N0Q3NjIyMjdGMjQ0NEU3MU" localSheetId="4" hidden="1">#REF!</definedName>
    <definedName name="bb_N0Q3NjIyMjdGMjQ0NEU3MU" hidden="1">#REF!</definedName>
    <definedName name="bb_N0RENERGRjhBMDBFNDkwMj" localSheetId="0" hidden="1">'0.0 - System Funding Summary'!#REF!</definedName>
    <definedName name="bb_N0RENERGRjhBMDBFNDkwMj" localSheetId="1" hidden="1">'1.0 - LUMA Funding Summary'!#REF!</definedName>
    <definedName name="bb_N0RENERGRjhBMDBFNDkwMj" localSheetId="2" hidden="1">#REF!</definedName>
    <definedName name="bb_N0RENERGRjhBMDBFNDkwMj" localSheetId="4" hidden="1">#REF!</definedName>
    <definedName name="bb_N0RENERGRjhBMDBFNDkwMj" hidden="1">#REF!</definedName>
    <definedName name="bb_N0U3Qjk0RUU2REZDNEUzMk" localSheetId="0" hidden="1">'0.0 - System Funding Summary'!#REF!</definedName>
    <definedName name="bb_N0U3Qjk0RUU2REZDNEUzMk" localSheetId="1" hidden="1">'1.0 - LUMA Funding Summary'!#REF!</definedName>
    <definedName name="bb_N0U3Qjk0RUU2REZDNEUzMk" localSheetId="2" hidden="1">#REF!</definedName>
    <definedName name="bb_N0U3Qjk0RUU2REZDNEUzMk" localSheetId="4" hidden="1">#REF!</definedName>
    <definedName name="bb_N0U3Qjk0RUU2REZDNEUzMk" hidden="1">#REF!</definedName>
    <definedName name="bb_N0UzMkNCRTc2RUJDNEJENT" localSheetId="0" hidden="1">'0.0 - System Funding Summary'!#REF!</definedName>
    <definedName name="bb_N0UzMkNCRTc2RUJDNEJENT" localSheetId="1" hidden="1">'1.0 - LUMA Funding Summary'!#REF!</definedName>
    <definedName name="bb_N0UzMkNCRTc2RUJDNEJENT" localSheetId="2" hidden="1">#REF!</definedName>
    <definedName name="bb_N0UzMkNCRTc2RUJDNEJENT" localSheetId="4" hidden="1">#REF!</definedName>
    <definedName name="bb_N0UzMkNCRTc2RUJDNEJENT" hidden="1">#REF!</definedName>
    <definedName name="bb_N0VBRDBDQjg0QkUzNDlBQz" localSheetId="0" hidden="1">'0.0 - System Funding Summary'!#REF!</definedName>
    <definedName name="bb_N0VBRDBDQjg0QkUzNDlBQz" localSheetId="1" hidden="1">'1.0 - LUMA Funding Summary'!#REF!</definedName>
    <definedName name="bb_N0VBRDBDQjg0QkUzNDlBQz" localSheetId="2" hidden="1">#REF!</definedName>
    <definedName name="bb_N0VBRDBDQjg0QkUzNDlBQz" localSheetId="4" hidden="1">#REF!</definedName>
    <definedName name="bb_N0VBRDBDQjg0QkUzNDlBQz" hidden="1">#REF!</definedName>
    <definedName name="bb_N0VCREQ1REM1OTYyNDhBQT" localSheetId="0" hidden="1">'0.0 - System Funding Summary'!#REF!</definedName>
    <definedName name="bb_N0VCREQ1REM1OTYyNDhBQT" localSheetId="1" hidden="1">'1.0 - LUMA Funding Summary'!#REF!</definedName>
    <definedName name="bb_N0VCREQ1REM1OTYyNDhBQT" localSheetId="2" hidden="1">#REF!</definedName>
    <definedName name="bb_N0VCREQ1REM1OTYyNDhBQT" localSheetId="4" hidden="1">#REF!</definedName>
    <definedName name="bb_N0VCREQ1REM1OTYyNDhBQT" hidden="1">#REF!</definedName>
    <definedName name="bb_N0VDQjY1RDU0NkY0NEY2NU" localSheetId="0" hidden="1">'0.0 - System Funding Summary'!#REF!</definedName>
    <definedName name="bb_N0VDQjY1RDU0NkY0NEY2NU" localSheetId="1" hidden="1">'1.0 - LUMA Funding Summary'!#REF!</definedName>
    <definedName name="bb_N0VDQjY1RDU0NkY0NEY2NU" localSheetId="2" hidden="1">#REF!</definedName>
    <definedName name="bb_N0VDQjY1RDU0NkY0NEY2NU" localSheetId="4" hidden="1">#REF!</definedName>
    <definedName name="bb_N0VDQjY1RDU0NkY0NEY2NU" hidden="1">#REF!</definedName>
    <definedName name="bb_N0ZCNUFGMTQwQjg1NEZEMU" localSheetId="0" hidden="1">'0.0 - System Funding Summary'!#REF!</definedName>
    <definedName name="bb_N0ZCNUFGMTQwQjg1NEZEMU" localSheetId="1" hidden="1">'1.0 - LUMA Funding Summary'!#REF!</definedName>
    <definedName name="bb_N0ZCNUFGMTQwQjg1NEZEMU" localSheetId="2" hidden="1">#REF!</definedName>
    <definedName name="bb_N0ZCNUFGMTQwQjg1NEZEMU" localSheetId="4" hidden="1">#REF!</definedName>
    <definedName name="bb_N0ZCNUFGMTQwQjg1NEZEMU" hidden="1">#REF!</definedName>
    <definedName name="bb_N0ZEOUFCNzg0NDM4NDlFOE" localSheetId="0" hidden="1">'0.0 - System Funding Summary'!#REF!</definedName>
    <definedName name="bb_N0ZEOUFCNzg0NDM4NDlFOE" localSheetId="1" hidden="1">'1.0 - LUMA Funding Summary'!#REF!</definedName>
    <definedName name="bb_N0ZEOUFCNzg0NDM4NDlFOE" localSheetId="2" hidden="1">#REF!</definedName>
    <definedName name="bb_N0ZEOUFCNzg0NDM4NDlFOE" localSheetId="4" hidden="1">#REF!</definedName>
    <definedName name="bb_N0ZEOUFCNzg0NDM4NDlFOE" hidden="1">#REF!</definedName>
    <definedName name="bb_NDA1MThDOTIzRjNENEU3OD" localSheetId="0" hidden="1">'0.0 - System Funding Summary'!#REF!</definedName>
    <definedName name="bb_NDA1MThDOTIzRjNENEU3OD" localSheetId="1" hidden="1">'1.0 - LUMA Funding Summary'!#REF!</definedName>
    <definedName name="bb_NDA1MThDOTIzRjNENEU3OD" localSheetId="2" hidden="1">#REF!</definedName>
    <definedName name="bb_NDA1MThDOTIzRjNENEU3OD" localSheetId="4" hidden="1">#REF!</definedName>
    <definedName name="bb_NDA1MThDOTIzRjNENEU3OD" hidden="1">#REF!</definedName>
    <definedName name="bb_NDcxNkVGNThDNEYyNDhBOE" localSheetId="0" hidden="1">'0.0 - System Funding Summary'!#REF!</definedName>
    <definedName name="bb_NDcxNkVGNThDNEYyNDhBOE" localSheetId="1" hidden="1">'1.0 - LUMA Funding Summary'!#REF!</definedName>
    <definedName name="bb_NDcxNkVGNThDNEYyNDhBOE" localSheetId="2" hidden="1">#REF!</definedName>
    <definedName name="bb_NDcxNkVGNThDNEYyNDhBOE" localSheetId="4" hidden="1">#REF!</definedName>
    <definedName name="bb_NDcxNkVGNThDNEYyNDhBOE" hidden="1">#REF!</definedName>
    <definedName name="bb_NDdCRDU1Qjg1RjBDNDBDMD" localSheetId="0" hidden="1">'0.0 - System Funding Summary'!#REF!</definedName>
    <definedName name="bb_NDdCRDU1Qjg1RjBDNDBDMD" localSheetId="1" hidden="1">'1.0 - LUMA Funding Summary'!#REF!</definedName>
    <definedName name="bb_NDdCRDU1Qjg1RjBDNDBDMD" localSheetId="2" hidden="1">#REF!</definedName>
    <definedName name="bb_NDdCRDU1Qjg1RjBDNDBDMD" localSheetId="4" hidden="1">#REF!</definedName>
    <definedName name="bb_NDdCRDU1Qjg1RjBDNDBDMD" hidden="1">#REF!</definedName>
    <definedName name="bb_NDEzNEY0RDcxRkJFNEFEMk" localSheetId="0" hidden="1">'0.0 - System Funding Summary'!#REF!</definedName>
    <definedName name="bb_NDEzNEY0RDcxRkJFNEFEMk" localSheetId="1" hidden="1">'1.0 - LUMA Funding Summary'!#REF!</definedName>
    <definedName name="bb_NDEzNEY0RDcxRkJFNEFEMk" localSheetId="2" hidden="1">#REF!</definedName>
    <definedName name="bb_NDEzNEY0RDcxRkJFNEFEMk" localSheetId="4" hidden="1">#REF!</definedName>
    <definedName name="bb_NDEzNEY0RDcxRkJFNEFEMk" hidden="1">#REF!</definedName>
    <definedName name="bb_NDEzNUMzOTRDREZGNEM0Q0" localSheetId="0" hidden="1">'0.0 - System Funding Summary'!#REF!</definedName>
    <definedName name="bb_NDEzNUMzOTRDREZGNEM0Q0" localSheetId="1" hidden="1">'1.0 - LUMA Funding Summary'!#REF!</definedName>
    <definedName name="bb_NDEzNUMzOTRDREZGNEM0Q0" localSheetId="2" hidden="1">#REF!</definedName>
    <definedName name="bb_NDEzNUMzOTRDREZGNEM0Q0" localSheetId="4" hidden="1">#REF!</definedName>
    <definedName name="bb_NDEzNUMzOTRDREZGNEM0Q0" hidden="1">#REF!</definedName>
    <definedName name="bb_NDFFRkVFQkQyQjRCNDAyND" localSheetId="0" hidden="1">'0.0 - System Funding Summary'!#REF!</definedName>
    <definedName name="bb_NDFFRkVFQkQyQjRCNDAyND" localSheetId="1" hidden="1">'1.0 - LUMA Funding Summary'!#REF!</definedName>
    <definedName name="bb_NDFFRkVFQkQyQjRCNDAyND" localSheetId="2" hidden="1">#REF!</definedName>
    <definedName name="bb_NDFFRkVFQkQyQjRCNDAyND" localSheetId="4" hidden="1">#REF!</definedName>
    <definedName name="bb_NDFFRkVFQkQyQjRCNDAyND" hidden="1">#REF!</definedName>
    <definedName name="bb_NDg0QzQyMUQyMUFDNEExMz" localSheetId="0" hidden="1">'0.0 - System Funding Summary'!#REF!</definedName>
    <definedName name="bb_NDg0QzQyMUQyMUFDNEExMz" localSheetId="1" hidden="1">'1.0 - LUMA Funding Summary'!#REF!</definedName>
    <definedName name="bb_NDg0QzQyMUQyMUFDNEExMz" localSheetId="2" hidden="1">#REF!</definedName>
    <definedName name="bb_NDg0QzQyMUQyMUFDNEExMz" localSheetId="4" hidden="1">#REF!</definedName>
    <definedName name="bb_NDg0QzQyMUQyMUFDNEExMz" hidden="1">#REF!</definedName>
    <definedName name="bb_NDgwRkM2RUQxOUI5NDQ1RD" localSheetId="0" hidden="1">#REF!</definedName>
    <definedName name="bb_NDgwRkM2RUQxOUI5NDQ1RD" localSheetId="1" hidden="1">#REF!</definedName>
    <definedName name="bb_NDgwRkM2RUQxOUI5NDQ1RD" localSheetId="2" hidden="1">#REF!</definedName>
    <definedName name="bb_NDgwRkM2RUQxOUI5NDQ1RD" localSheetId="4" hidden="1">#REF!</definedName>
    <definedName name="bb_NDgwRkM2RUQxOUI5NDQ1RD" hidden="1">#REF!</definedName>
    <definedName name="bb_NDgzNzE5N0QyQzhCNEU1OE" localSheetId="0" hidden="1">'0.0 - System Funding Summary'!#REF!</definedName>
    <definedName name="bb_NDgzNzE5N0QyQzhCNEU1OE" localSheetId="1" hidden="1">'1.0 - LUMA Funding Summary'!#REF!</definedName>
    <definedName name="bb_NDgzNzE5N0QyQzhCNEU1OE" localSheetId="2" hidden="1">#REF!</definedName>
    <definedName name="bb_NDgzNzE5N0QyQzhCNEU1OE" localSheetId="4" hidden="1">#REF!</definedName>
    <definedName name="bb_NDgzNzE5N0QyQzhCNEU1OE" hidden="1">#REF!</definedName>
    <definedName name="bb_NDhBOEY2MEE0RTcxNDY4Qj" localSheetId="0" hidden="1">'0.0 - System Funding Summary'!#REF!</definedName>
    <definedName name="bb_NDhBOEY2MEE0RTcxNDY4Qj" localSheetId="1" hidden="1">'1.0 - LUMA Funding Summary'!#REF!</definedName>
    <definedName name="bb_NDhBOEY2MEE0RTcxNDY4Qj" localSheetId="2" hidden="1">#REF!</definedName>
    <definedName name="bb_NDhBOEY2MEE0RTcxNDY4Qj" localSheetId="4" hidden="1">#REF!</definedName>
    <definedName name="bb_NDhBOEY2MEE0RTcxNDY4Qj" hidden="1">#REF!</definedName>
    <definedName name="bb_NDI0QzE3RDM5RjZGNDg2ME" localSheetId="0" hidden="1">#REF!</definedName>
    <definedName name="bb_NDI0QzE3RDM5RjZGNDg2ME" localSheetId="1" hidden="1">#REF!</definedName>
    <definedName name="bb_NDI0QzE3RDM5RjZGNDg2ME" localSheetId="2" hidden="1">#REF!</definedName>
    <definedName name="bb_NDI0QzE3RDM5RjZGNDg2ME" localSheetId="4" hidden="1">#REF!</definedName>
    <definedName name="bb_NDI0QzE3RDM5RjZGNDg2ME" hidden="1">#REF!</definedName>
    <definedName name="bb_NDJBMTNFNjdGODQ2NDdBRD" localSheetId="0" hidden="1">'0.0 - System Funding Summary'!#REF!</definedName>
    <definedName name="bb_NDJBMTNFNjdGODQ2NDdBRD" localSheetId="1" hidden="1">'1.0 - LUMA Funding Summary'!#REF!</definedName>
    <definedName name="bb_NDJBMTNFNjdGODQ2NDdBRD" localSheetId="2" hidden="1">#REF!</definedName>
    <definedName name="bb_NDJBMTNFNjdGODQ2NDdBRD" localSheetId="4" hidden="1">#REF!</definedName>
    <definedName name="bb_NDJBMTNFNjdGODQ2NDdBRD" hidden="1">#REF!</definedName>
    <definedName name="bb_NDkxNDQxQjc2RUNFNDIwRE" localSheetId="0" hidden="1">'0.0 - System Funding Summary'!#REF!</definedName>
    <definedName name="bb_NDkxNDQxQjc2RUNFNDIwRE" localSheetId="1" hidden="1">'1.0 - LUMA Funding Summary'!#REF!</definedName>
    <definedName name="bb_NDkxNDQxQjc2RUNFNDIwRE" localSheetId="2" hidden="1">#REF!</definedName>
    <definedName name="bb_NDkxNDQxQjc2RUNFNDIwRE" localSheetId="4" hidden="1">#REF!</definedName>
    <definedName name="bb_NDkxNDQxQjc2RUNFNDIwRE" hidden="1">#REF!</definedName>
    <definedName name="bb_NDkyM0FFOThBMjVFNEZGMk" localSheetId="0" hidden="1">'0.0 - System Funding Summary'!#REF!</definedName>
    <definedName name="bb_NDkyM0FFOThBMjVFNEZGMk" localSheetId="1" hidden="1">'1.0 - LUMA Funding Summary'!#REF!</definedName>
    <definedName name="bb_NDkyM0FFOThBMjVFNEZGMk" localSheetId="2" hidden="1">#REF!</definedName>
    <definedName name="bb_NDkyM0FFOThBMjVFNEZGMk" localSheetId="4" hidden="1">#REF!</definedName>
    <definedName name="bb_NDkyM0FFOThBMjVFNEZGMk" hidden="1">#REF!</definedName>
    <definedName name="bb_NDlEMTBGRUVFNThDNEM2Qk" localSheetId="0" hidden="1">'0.0 - System Funding Summary'!#REF!</definedName>
    <definedName name="bb_NDlEMTBGRUVFNThDNEM2Qk" localSheetId="1" hidden="1">'1.0 - LUMA Funding Summary'!#REF!</definedName>
    <definedName name="bb_NDlEMTBGRUVFNThDNEM2Qk" localSheetId="2" hidden="1">#REF!</definedName>
    <definedName name="bb_NDlEMTBGRUVFNThDNEM2Qk" localSheetId="4" hidden="1">#REF!</definedName>
    <definedName name="bb_NDlEMTBGRUVFNThDNEM2Qk" hidden="1">#REF!</definedName>
    <definedName name="bb_NDMwRjlDNjczNjQ0NDMzMk" localSheetId="0" hidden="1">'0.0 - System Funding Summary'!#REF!</definedName>
    <definedName name="bb_NDMwRjlDNjczNjQ0NDMzMk" localSheetId="1" hidden="1">'1.0 - LUMA Funding Summary'!#REF!</definedName>
    <definedName name="bb_NDMwRjlDNjczNjQ0NDMzMk" localSheetId="2" hidden="1">#REF!</definedName>
    <definedName name="bb_NDMwRjlDNjczNjQ0NDMzMk" localSheetId="4" hidden="1">#REF!</definedName>
    <definedName name="bb_NDMwRjlDNjczNjQ0NDMzMk" hidden="1">#REF!</definedName>
    <definedName name="bb_NDMxRkE5OEJDNjQ4NEY5RT" localSheetId="0" hidden="1">'0.0 - System Funding Summary'!#REF!</definedName>
    <definedName name="bb_NDMxRkE5OEJDNjQ4NEY5RT" localSheetId="1" hidden="1">'1.0 - LUMA Funding Summary'!#REF!</definedName>
    <definedName name="bb_NDMxRkE5OEJDNjQ4NEY5RT" localSheetId="2" hidden="1">#REF!</definedName>
    <definedName name="bb_NDMxRkE5OEJDNjQ4NEY5RT" localSheetId="4" hidden="1">#REF!</definedName>
    <definedName name="bb_NDMxRkE5OEJDNjQ4NEY5RT" hidden="1">#REF!</definedName>
    <definedName name="bb_NDQ3NjU3RjFCQUJFNDM0M0" localSheetId="0" hidden="1">'0.0 - System Funding Summary'!#REF!</definedName>
    <definedName name="bb_NDQ3NjU3RjFCQUJFNDM0M0" localSheetId="1" hidden="1">'1.0 - LUMA Funding Summary'!#REF!</definedName>
    <definedName name="bb_NDQ3NjU3RjFCQUJFNDM0M0" localSheetId="2" hidden="1">#REF!</definedName>
    <definedName name="bb_NDQ3NjU3RjFCQUJFNDM0M0" localSheetId="4" hidden="1">#REF!</definedName>
    <definedName name="bb_NDQ3NjU3RjFCQUJFNDM0M0" hidden="1">#REF!</definedName>
    <definedName name="bb_NDU0OUQyREExQzFCNDA4NT" localSheetId="0" hidden="1">'0.0 - System Funding Summary'!#REF!</definedName>
    <definedName name="bb_NDU0OUQyREExQzFCNDA4NT" localSheetId="1" hidden="1">'1.0 - LUMA Funding Summary'!#REF!</definedName>
    <definedName name="bb_NDU0OUQyREExQzFCNDA4NT" localSheetId="2" hidden="1">#REF!</definedName>
    <definedName name="bb_NDU0OUQyREExQzFCNDA4NT" localSheetId="4" hidden="1">#REF!</definedName>
    <definedName name="bb_NDU0OUQyREExQzFCNDA4NT" hidden="1">#REF!</definedName>
    <definedName name="bb_NDUzMEQxNUZEOUM4NDRBMk" localSheetId="0" hidden="1">'0.0 - System Funding Summary'!#REF!</definedName>
    <definedName name="bb_NDUzMEQxNUZEOUM4NDRBMk" localSheetId="1" hidden="1">'1.0 - LUMA Funding Summary'!#REF!</definedName>
    <definedName name="bb_NDUzMEQxNUZEOUM4NDRBMk" localSheetId="2" hidden="1">#REF!</definedName>
    <definedName name="bb_NDUzMEQxNUZEOUM4NDRBMk" localSheetId="4" hidden="1">#REF!</definedName>
    <definedName name="bb_NDUzMEQxNUZEOUM4NDRBMk" hidden="1">#REF!</definedName>
    <definedName name="bb_NDVDMkU0N0VDQkNGNDZCNT" localSheetId="0" hidden="1">'0.0 - System Funding Summary'!#REF!</definedName>
    <definedName name="bb_NDVDMkU0N0VDQkNGNDZCNT" localSheetId="1" hidden="1">'1.0 - LUMA Funding Summary'!#REF!</definedName>
    <definedName name="bb_NDVDMkU0N0VDQkNGNDZCNT" localSheetId="2" hidden="1">#REF!</definedName>
    <definedName name="bb_NDVDMkU0N0VDQkNGNDZCNT" localSheetId="4" hidden="1">#REF!</definedName>
    <definedName name="bb_NDVDMkU0N0VDQkNGNDZCNT" hidden="1">#REF!</definedName>
    <definedName name="bb_NDY1NDdCMkNBMTNFNDE5Qj" localSheetId="0" hidden="1">#REF!</definedName>
    <definedName name="bb_NDY1NDdCMkNBMTNFNDE5Qj" localSheetId="1" hidden="1">#REF!</definedName>
    <definedName name="bb_NDY1NDdCMkNBMTNFNDE5Qj" localSheetId="2" hidden="1">#REF!</definedName>
    <definedName name="bb_NDY1NDdCMkNBMTNFNDE5Qj" localSheetId="4" hidden="1">#REF!</definedName>
    <definedName name="bb_NDY1NDdCMkNBMTNFNDE5Qj" hidden="1">#REF!</definedName>
    <definedName name="bb_NDY1OTg1RDQyM0ZCNDBGRk" localSheetId="0" hidden="1">'0.0 - System Funding Summary'!#REF!</definedName>
    <definedName name="bb_NDY1OTg1RDQyM0ZCNDBGRk" localSheetId="1" hidden="1">'1.0 - LUMA Funding Summary'!#REF!</definedName>
    <definedName name="bb_NDY1OTg1RDQyM0ZCNDBGRk" localSheetId="2" hidden="1">#REF!</definedName>
    <definedName name="bb_NDY1OTg1RDQyM0ZCNDBGRk" localSheetId="4" hidden="1">#REF!</definedName>
    <definedName name="bb_NDY1OTg1RDQyM0ZCNDBGRk" hidden="1">#REF!</definedName>
    <definedName name="bb_NEE2NUE5NkVGMUI2NEE2QU" localSheetId="0" hidden="1">'0.0 - System Funding Summary'!#REF!</definedName>
    <definedName name="bb_NEE2NUE5NkVGMUI2NEE2QU" localSheetId="1" hidden="1">'1.0 - LUMA Funding Summary'!#REF!</definedName>
    <definedName name="bb_NEE2NUE5NkVGMUI2NEE2QU" localSheetId="2" hidden="1">#REF!</definedName>
    <definedName name="bb_NEE2NUE5NkVGMUI2NEE2QU" localSheetId="4" hidden="1">#REF!</definedName>
    <definedName name="bb_NEE2NUE5NkVGMUI2NEE2QU" hidden="1">#REF!</definedName>
    <definedName name="bb_NEE3QUMyODJBNkU5NDc5Nz" localSheetId="0" hidden="1">'0.0 - System Funding Summary'!#REF!</definedName>
    <definedName name="bb_NEE3QUMyODJBNkU5NDc5Nz" localSheetId="1" hidden="1">'1.0 - LUMA Funding Summary'!#REF!</definedName>
    <definedName name="bb_NEE3QUMyODJBNkU5NDc5Nz" localSheetId="2" hidden="1">#REF!</definedName>
    <definedName name="bb_NEE3QUMyODJBNkU5NDc5Nz" localSheetId="4" hidden="1">#REF!</definedName>
    <definedName name="bb_NEE3QUMyODJBNkU5NDc5Nz" hidden="1">#REF!</definedName>
    <definedName name="bb_NEFFNTE0NzREM0Y5NDE5MT" localSheetId="0" hidden="1">'0.0 - System Funding Summary'!#REF!</definedName>
    <definedName name="bb_NEFFNTE0NzREM0Y5NDE5MT" localSheetId="1" hidden="1">'1.0 - LUMA Funding Summary'!#REF!</definedName>
    <definedName name="bb_NEFFNTE0NzREM0Y5NDE5MT" localSheetId="2" hidden="1">#REF!</definedName>
    <definedName name="bb_NEFFNTE0NzREM0Y5NDE5MT" localSheetId="4" hidden="1">#REF!</definedName>
    <definedName name="bb_NEFFNTE0NzREM0Y5NDE5MT" hidden="1">#REF!</definedName>
    <definedName name="bb_NEI4M0UzQ0RCRTM4NEFBOE" localSheetId="0" hidden="1">'0.0 - System Funding Summary'!#REF!</definedName>
    <definedName name="bb_NEI4M0UzQ0RCRTM4NEFBOE" localSheetId="1" hidden="1">'1.0 - LUMA Funding Summary'!#REF!</definedName>
    <definedName name="bb_NEI4M0UzQ0RCRTM4NEFBOE" localSheetId="2" hidden="1">#REF!</definedName>
    <definedName name="bb_NEI4M0UzQ0RCRTM4NEFBOE" localSheetId="4" hidden="1">#REF!</definedName>
    <definedName name="bb_NEI4M0UzQ0RCRTM4NEFBOE" hidden="1">#REF!</definedName>
    <definedName name="bb_NEI4NjIyNkRGRUFCNEEwOU" localSheetId="0" hidden="1">'0.0 - System Funding Summary'!#REF!</definedName>
    <definedName name="bb_NEI4NjIyNkRGRUFCNEEwOU" localSheetId="1" hidden="1">'1.0 - LUMA Funding Summary'!#REF!</definedName>
    <definedName name="bb_NEI4NjIyNkRGRUFCNEEwOU" localSheetId="2" hidden="1">#REF!</definedName>
    <definedName name="bb_NEI4NjIyNkRGRUFCNEEwOU" localSheetId="4" hidden="1">#REF!</definedName>
    <definedName name="bb_NEI4NjIyNkRGRUFCNEEwOU" hidden="1">#REF!</definedName>
    <definedName name="bb_NEM4QzEwNTM0RDhENDI0NE" localSheetId="0" hidden="1">'0.0 - System Funding Summary'!#REF!</definedName>
    <definedName name="bb_NEM4QzEwNTM0RDhENDI0NE" localSheetId="1" hidden="1">'1.0 - LUMA Funding Summary'!#REF!</definedName>
    <definedName name="bb_NEM4QzEwNTM0RDhENDI0NE" localSheetId="2" hidden="1">#REF!</definedName>
    <definedName name="bb_NEM4QzEwNTM0RDhENDI0NE" localSheetId="4" hidden="1">#REF!</definedName>
    <definedName name="bb_NEM4QzEwNTM0RDhENDI0NE" hidden="1">#REF!</definedName>
    <definedName name="bb_NEMwNzY2NEM2OUM3NDk1Mj" localSheetId="0" hidden="1">#REF!</definedName>
    <definedName name="bb_NEMwNzY2NEM2OUM3NDk1Mj" localSheetId="1" hidden="1">#REF!</definedName>
    <definedName name="bb_NEMwNzY2NEM2OUM3NDk1Mj" localSheetId="2" hidden="1">#REF!</definedName>
    <definedName name="bb_NEMwNzY2NEM2OUM3NDk1Mj" localSheetId="4" hidden="1">#REF!</definedName>
    <definedName name="bb_NEMwNzY2NEM2OUM3NDk1Mj" hidden="1">#REF!</definedName>
    <definedName name="bb_NEMxNUNBODI4MDFDNEUyRj" localSheetId="0" hidden="1">'0.0 - System Funding Summary'!#REF!</definedName>
    <definedName name="bb_NEMxNUNBODI4MDFDNEUyRj" localSheetId="1" hidden="1">'1.0 - LUMA Funding Summary'!#REF!</definedName>
    <definedName name="bb_NEMxNUNBODI4MDFDNEUyRj" localSheetId="2" hidden="1">#REF!</definedName>
    <definedName name="bb_NEMxNUNBODI4MDFDNEUyRj" localSheetId="4" hidden="1">#REF!</definedName>
    <definedName name="bb_NEMxNUNBODI4MDFDNEUyRj" hidden="1">#REF!</definedName>
    <definedName name="bb_NENBNTQzQjE1N0MyNENBMk" localSheetId="0" hidden="1">'0.0 - System Funding Summary'!#REF!</definedName>
    <definedName name="bb_NENBNTQzQjE1N0MyNENBMk" localSheetId="1" hidden="1">'1.0 - LUMA Funding Summary'!#REF!</definedName>
    <definedName name="bb_NENBNTQzQjE1N0MyNENBMk" localSheetId="2" hidden="1">#REF!</definedName>
    <definedName name="bb_NENBNTQzQjE1N0MyNENBMk" localSheetId="4" hidden="1">#REF!</definedName>
    <definedName name="bb_NENBNTQzQjE1N0MyNENBMk" hidden="1">#REF!</definedName>
    <definedName name="bb_NEQ2RkY0MkNCNzc3NDFGME" localSheetId="0" hidden="1">'0.0 - System Funding Summary'!#REF!</definedName>
    <definedName name="bb_NEQ2RkY0MkNCNzc3NDFGME" localSheetId="1" hidden="1">'1.0 - LUMA Funding Summary'!#REF!</definedName>
    <definedName name="bb_NEQ2RkY0MkNCNzc3NDFGME" localSheetId="2" hidden="1">#REF!</definedName>
    <definedName name="bb_NEQ2RkY0MkNCNzc3NDFGME" localSheetId="4" hidden="1">#REF!</definedName>
    <definedName name="bb_NEQ2RkY0MkNCNzc3NDFGME" hidden="1">#REF!</definedName>
    <definedName name="bb_NEQ4RkYwQTAyOEUwNDZEQ0" localSheetId="0" hidden="1">'0.0 - System Funding Summary'!#REF!</definedName>
    <definedName name="bb_NEQ4RkYwQTAyOEUwNDZEQ0" localSheetId="1" hidden="1">'1.0 - LUMA Funding Summary'!#REF!</definedName>
    <definedName name="bb_NEQ4RkYwQTAyOEUwNDZEQ0" localSheetId="2" hidden="1">#REF!</definedName>
    <definedName name="bb_NEQ4RkYwQTAyOEUwNDZEQ0" localSheetId="4" hidden="1">#REF!</definedName>
    <definedName name="bb_NEQ4RkYwQTAyOEUwNDZEQ0" hidden="1">#REF!</definedName>
    <definedName name="bb_NEQzNUFCNkRCM0Q4NEM0RD" localSheetId="0" hidden="1">#REF!</definedName>
    <definedName name="bb_NEQzNUFCNkRCM0Q4NEM0RD" localSheetId="1" hidden="1">#REF!</definedName>
    <definedName name="bb_NEQzNUFCNkRCM0Q4NEM0RD" localSheetId="2" hidden="1">#REF!</definedName>
    <definedName name="bb_NEQzNUFCNkRCM0Q4NEM0RD" localSheetId="4" hidden="1">#REF!</definedName>
    <definedName name="bb_NEQzNUFCNkRCM0Q4NEM0RD" hidden="1">#REF!</definedName>
    <definedName name="bb_NERGNzAyQzhGOEZDNDM3QU" localSheetId="0" hidden="1">'0.0 - System Funding Summary'!#REF!</definedName>
    <definedName name="bb_NERGNzAyQzhGOEZDNDM3QU" localSheetId="1" hidden="1">'1.0 - LUMA Funding Summary'!#REF!</definedName>
    <definedName name="bb_NERGNzAyQzhGOEZDNDM3QU" localSheetId="2" hidden="1">#REF!</definedName>
    <definedName name="bb_NERGNzAyQzhGOEZDNDM3QU" localSheetId="4" hidden="1">#REF!</definedName>
    <definedName name="bb_NERGNzAyQzhGOEZDNDM3QU" hidden="1">#REF!</definedName>
    <definedName name="bb_NEU1N0JDMUI2QTc1NERGMT" localSheetId="0" hidden="1">'0.0 - System Funding Summary'!#REF!</definedName>
    <definedName name="bb_NEU1N0JDMUI2QTc1NERGMT" localSheetId="1" hidden="1">'1.0 - LUMA Funding Summary'!#REF!</definedName>
    <definedName name="bb_NEU1N0JDMUI2QTc1NERGMT" localSheetId="2" hidden="1">#REF!</definedName>
    <definedName name="bb_NEU1N0JDMUI2QTc1NERGMT" localSheetId="4" hidden="1">#REF!</definedName>
    <definedName name="bb_NEU1N0JDMUI2QTc1NERGMT" hidden="1">#REF!</definedName>
    <definedName name="bb_NEU4NjI2NDIyNTQyNDk2ME" localSheetId="0" hidden="1">#REF!</definedName>
    <definedName name="bb_NEU4NjI2NDIyNTQyNDk2ME" localSheetId="1" hidden="1">#REF!</definedName>
    <definedName name="bb_NEU4NjI2NDIyNTQyNDk2ME" localSheetId="2" hidden="1">#REF!</definedName>
    <definedName name="bb_NEU4NjI2NDIyNTQyNDk2ME" localSheetId="4" hidden="1">#REF!</definedName>
    <definedName name="bb_NEU4NjI2NDIyNTQyNDk2ME" hidden="1">#REF!</definedName>
    <definedName name="bb_NEUwQ0YwMDJBQzEzNDJFNz" localSheetId="0" hidden="1">'0.0 - System Funding Summary'!#REF!</definedName>
    <definedName name="bb_NEUwQ0YwMDJBQzEzNDJFNz" localSheetId="1" hidden="1">'1.0 - LUMA Funding Summary'!#REF!</definedName>
    <definedName name="bb_NEUwQ0YwMDJBQzEzNDJFNz" localSheetId="2" hidden="1">#REF!</definedName>
    <definedName name="bb_NEUwQ0YwMDJBQzEzNDJFNz" localSheetId="4" hidden="1">#REF!</definedName>
    <definedName name="bb_NEUwQ0YwMDJBQzEzNDJFNz" hidden="1">#REF!</definedName>
    <definedName name="bb_NEVFNzNBQjc5ODBDNDNCRj" localSheetId="0" hidden="1">'0.0 - System Funding Summary'!#REF!</definedName>
    <definedName name="bb_NEVFNzNBQjc5ODBDNDNCRj" localSheetId="1" hidden="1">'1.0 - LUMA Funding Summary'!#REF!</definedName>
    <definedName name="bb_NEVFNzNBQjc5ODBDNDNCRj" localSheetId="2" hidden="1">#REF!</definedName>
    <definedName name="bb_NEVFNzNBQjc5ODBDNDNCRj" localSheetId="4" hidden="1">#REF!</definedName>
    <definedName name="bb_NEVFNzNBQjc5ODBDNDNCRj" hidden="1">#REF!</definedName>
    <definedName name="bb_NjA4NjA5MkVBRTkzNDgwRD" localSheetId="0" hidden="1">'0.0 - System Funding Summary'!#REF!</definedName>
    <definedName name="bb_NjA4NjA5MkVBRTkzNDgwRD" localSheetId="1" hidden="1">'1.0 - LUMA Funding Summary'!#REF!</definedName>
    <definedName name="bb_NjA4NjA5MkVBRTkzNDgwRD" localSheetId="2" hidden="1">#REF!</definedName>
    <definedName name="bb_NjA4NjA5MkVBRTkzNDgwRD" localSheetId="4" hidden="1">#REF!</definedName>
    <definedName name="bb_NjA4NjA5MkVBRTkzNDgwRD" hidden="1">#REF!</definedName>
    <definedName name="bb_NjA4RjRDRkRDNEZBNDY3Mk" localSheetId="0" hidden="1">'0.0 - System Funding Summary'!#REF!</definedName>
    <definedName name="bb_NjA4RjRDRkRDNEZBNDY3Mk" localSheetId="1" hidden="1">'1.0 - LUMA Funding Summary'!#REF!</definedName>
    <definedName name="bb_NjA4RjRDRkRDNEZBNDY3Mk" localSheetId="2" hidden="1">#REF!</definedName>
    <definedName name="bb_NjA4RjRDRkRDNEZBNDY3Mk" localSheetId="4" hidden="1">#REF!</definedName>
    <definedName name="bb_NjA4RjRDRkRDNEZBNDY3Mk" hidden="1">#REF!</definedName>
    <definedName name="bb_NjAwRDIyOTMzN0I4NDNEQT" localSheetId="0" hidden="1">#REF!</definedName>
    <definedName name="bb_NjAwRDIyOTMzN0I4NDNEQT" localSheetId="1" hidden="1">#REF!</definedName>
    <definedName name="bb_NjAwRDIyOTMzN0I4NDNEQT" localSheetId="2" hidden="1">#REF!</definedName>
    <definedName name="bb_NjAwRDIyOTMzN0I4NDNEQT" localSheetId="4" hidden="1">#REF!</definedName>
    <definedName name="bb_NjAwRDIyOTMzN0I4NDNEQT" hidden="1">#REF!</definedName>
    <definedName name="bb_NjcxNDY4MkZEQzdENDcxNE" localSheetId="0" hidden="1">'0.0 - System Funding Summary'!#REF!</definedName>
    <definedName name="bb_NjcxNDY4MkZEQzdENDcxNE" localSheetId="1" hidden="1">'1.0 - LUMA Funding Summary'!#REF!</definedName>
    <definedName name="bb_NjcxNDY4MkZEQzdENDcxNE" localSheetId="2" hidden="1">#REF!</definedName>
    <definedName name="bb_NjcxNDY4MkZEQzdENDcxNE" localSheetId="4" hidden="1">#REF!</definedName>
    <definedName name="bb_NjcxNDY4MkZEQzdENDcxNE" hidden="1">#REF!</definedName>
    <definedName name="bb_NjczRUM5NTI3NEM3NEI5OD" localSheetId="0" hidden="1">'0.0 - System Funding Summary'!#REF!</definedName>
    <definedName name="bb_NjczRUM5NTI3NEM3NEI5OD" localSheetId="1" hidden="1">'1.0 - LUMA Funding Summary'!#REF!</definedName>
    <definedName name="bb_NjczRUM5NTI3NEM3NEI5OD" localSheetId="2" hidden="1">#REF!</definedName>
    <definedName name="bb_NjczRUM5NTI3NEM3NEI5OD" localSheetId="4" hidden="1">#REF!</definedName>
    <definedName name="bb_NjczRUM5NTI3NEM3NEI5OD" hidden="1">#REF!</definedName>
    <definedName name="bb_NjdBOTNCQjgwOThGNDEwOE" localSheetId="0" hidden="1">'0.0 - System Funding Summary'!#REF!</definedName>
    <definedName name="bb_NjdBOTNCQjgwOThGNDEwOE" localSheetId="1" hidden="1">'1.0 - LUMA Funding Summary'!#REF!</definedName>
    <definedName name="bb_NjdBOTNCQjgwOThGNDEwOE" localSheetId="2" hidden="1">#REF!</definedName>
    <definedName name="bb_NjdBOTNCQjgwOThGNDEwOE" localSheetId="4" hidden="1">#REF!</definedName>
    <definedName name="bb_NjdBOTNCQjgwOThGNDEwOE" hidden="1">#REF!</definedName>
    <definedName name="bb_NjdCQ0Y4RDAwNjEzNDI4M0" localSheetId="0" hidden="1">'0.0 - System Funding Summary'!#REF!</definedName>
    <definedName name="bb_NjdCQ0Y4RDAwNjEzNDI4M0" localSheetId="1" hidden="1">'1.0 - LUMA Funding Summary'!#REF!</definedName>
    <definedName name="bb_NjdCQ0Y4RDAwNjEzNDI4M0" localSheetId="2" hidden="1">#REF!</definedName>
    <definedName name="bb_NjdCQ0Y4RDAwNjEzNDI4M0" localSheetId="4" hidden="1">#REF!</definedName>
    <definedName name="bb_NjdCQ0Y4RDAwNjEzNDI4M0" hidden="1">#REF!</definedName>
    <definedName name="bb_NjEyRjVGQkE0NzIxNDRCQj" localSheetId="0" hidden="1">'0.0 - System Funding Summary'!#REF!</definedName>
    <definedName name="bb_NjEyRjVGQkE0NzIxNDRCQj" localSheetId="1" hidden="1">'1.0 - LUMA Funding Summary'!#REF!</definedName>
    <definedName name="bb_NjEyRjVGQkE0NzIxNDRCQj" localSheetId="2" hidden="1">#REF!</definedName>
    <definedName name="bb_NjEyRjVGQkE0NzIxNDRCQj" localSheetId="4" hidden="1">#REF!</definedName>
    <definedName name="bb_NjEyRjVGQkE0NzIxNDRCQj" hidden="1">#REF!</definedName>
    <definedName name="bb_Njg1NENGQTk3M0U5NEZEND" localSheetId="0" hidden="1">'0.0 - System Funding Summary'!#REF!</definedName>
    <definedName name="bb_Njg1NENGQTk3M0U5NEZEND" localSheetId="1" hidden="1">'1.0 - LUMA Funding Summary'!#REF!</definedName>
    <definedName name="bb_Njg1NENGQTk3M0U5NEZEND" localSheetId="2" hidden="1">#REF!</definedName>
    <definedName name="bb_Njg1NENGQTk3M0U5NEZEND" localSheetId="4" hidden="1">#REF!</definedName>
    <definedName name="bb_Njg1NENGQTk3M0U5NEZEND" hidden="1">#REF!</definedName>
    <definedName name="bb_NjhDRTI2MzBEODAzNDcxOD" localSheetId="0" hidden="1">'0.0 - System Funding Summary'!#REF!</definedName>
    <definedName name="bb_NjhDRTI2MzBEODAzNDcxOD" localSheetId="1" hidden="1">'1.0 - LUMA Funding Summary'!#REF!</definedName>
    <definedName name="bb_NjhDRTI2MzBEODAzNDcxOD" localSheetId="2" hidden="1">#REF!</definedName>
    <definedName name="bb_NjhDRTI2MzBEODAzNDcxOD" localSheetId="4" hidden="1">#REF!</definedName>
    <definedName name="bb_NjhDRTI2MzBEODAzNDcxOD" hidden="1">#REF!</definedName>
    <definedName name="bb_NjI3RTAyQ0YyNTdGNDQ2Qz" localSheetId="0" hidden="1">'0.0 - System Funding Summary'!#REF!</definedName>
    <definedName name="bb_NjI3RTAyQ0YyNTdGNDQ2Qz" localSheetId="1" hidden="1">'1.0 - LUMA Funding Summary'!#REF!</definedName>
    <definedName name="bb_NjI3RTAyQ0YyNTdGNDQ2Qz" localSheetId="2" hidden="1">#REF!</definedName>
    <definedName name="bb_NjI3RTAyQ0YyNTdGNDQ2Qz" localSheetId="4" hidden="1">#REF!</definedName>
    <definedName name="bb_NjI3RTAyQ0YyNTdGNDQ2Qz" hidden="1">#REF!</definedName>
    <definedName name="bb_NjlFNTdDRUM3NURFNDMzQz" localSheetId="0" hidden="1">#REF!</definedName>
    <definedName name="bb_NjlFNTdDRUM3NURFNDMzQz" localSheetId="1" hidden="1">#REF!</definedName>
    <definedName name="bb_NjlFNTdDRUM3NURFNDMzQz" localSheetId="2" hidden="1">#REF!</definedName>
    <definedName name="bb_NjlFNTdDRUM3NURFNDMzQz" localSheetId="4" hidden="1">#REF!</definedName>
    <definedName name="bb_NjlFNTdDRUM3NURFNDMzQz" hidden="1">#REF!</definedName>
    <definedName name="bb_NjQyRTdEMDdBMUJGNDU4Qk" localSheetId="0" hidden="1">'0.0 - System Funding Summary'!#REF!</definedName>
    <definedName name="bb_NjQyRTdEMDdBMUJGNDU4Qk" localSheetId="1" hidden="1">'1.0 - LUMA Funding Summary'!#REF!</definedName>
    <definedName name="bb_NjQyRTdEMDdBMUJGNDU4Qk" localSheetId="2" hidden="1">#REF!</definedName>
    <definedName name="bb_NjQyRTdEMDdBMUJGNDU4Qk" localSheetId="4" hidden="1">#REF!</definedName>
    <definedName name="bb_NjQyRTdEMDdBMUJGNDU4Qk" hidden="1">#REF!</definedName>
    <definedName name="bb_NjRGRUU0N0M2NTkyNDkwNE" localSheetId="0" hidden="1">'0.0 - System Funding Summary'!#REF!</definedName>
    <definedName name="bb_NjRGRUU0N0M2NTkyNDkwNE" localSheetId="1" hidden="1">'1.0 - LUMA Funding Summary'!#REF!</definedName>
    <definedName name="bb_NjRGRUU0N0M2NTkyNDkwNE" localSheetId="2" hidden="1">#REF!</definedName>
    <definedName name="bb_NjRGRUU0N0M2NTkyNDkwNE" localSheetId="4" hidden="1">#REF!</definedName>
    <definedName name="bb_NjRGRUU0N0M2NTkyNDkwNE" hidden="1">#REF!</definedName>
    <definedName name="bb_NjU0MTFDQjdCRkI0NDYzNU" localSheetId="0" hidden="1">'0.0 - System Funding Summary'!#REF!</definedName>
    <definedName name="bb_NjU0MTFDQjdCRkI0NDYzNU" localSheetId="1" hidden="1">'1.0 - LUMA Funding Summary'!#REF!</definedName>
    <definedName name="bb_NjU0MTFDQjdCRkI0NDYzNU" localSheetId="2" hidden="1">#REF!</definedName>
    <definedName name="bb_NjU0MTFDQjdCRkI0NDYzNU" localSheetId="4" hidden="1">#REF!</definedName>
    <definedName name="bb_NjU0MTFDQjdCRkI0NDYzNU" hidden="1">#REF!</definedName>
    <definedName name="bb_NjY4NEQyMzA2MDQ5NEZCMU" localSheetId="0" hidden="1">'0.0 - System Funding Summary'!#REF!</definedName>
    <definedName name="bb_NjY4NEQyMzA2MDQ5NEZCMU" localSheetId="1" hidden="1">'1.0 - LUMA Funding Summary'!#REF!</definedName>
    <definedName name="bb_NjY4NEQyMzA2MDQ5NEZCMU" localSheetId="2" hidden="1">#REF!</definedName>
    <definedName name="bb_NjY4NEQyMzA2MDQ5NEZCMU" localSheetId="4" hidden="1">#REF!</definedName>
    <definedName name="bb_NjY4NEQyMzA2MDQ5NEZCMU" hidden="1">#REF!</definedName>
    <definedName name="bb_NjYzQzU3QTQ4QkM1NDJBOT" localSheetId="0" hidden="1">'0.0 - System Funding Summary'!#REF!</definedName>
    <definedName name="bb_NjYzQzU3QTQ4QkM1NDJBOT" localSheetId="1" hidden="1">'1.0 - LUMA Funding Summary'!#REF!</definedName>
    <definedName name="bb_NjYzQzU3QTQ4QkM1NDJBOT" localSheetId="2" hidden="1">#REF!</definedName>
    <definedName name="bb_NjYzQzU3QTQ4QkM1NDJBOT" localSheetId="4" hidden="1">#REF!</definedName>
    <definedName name="bb_NjYzQzU3QTQ4QkM1NDJBOT" hidden="1">#REF!</definedName>
    <definedName name="bb_NjZCRTMyNUFDQURGNDAyNj" localSheetId="0" hidden="1">'0.0 - System Funding Summary'!#REF!</definedName>
    <definedName name="bb_NjZCRTMyNUFDQURGNDAyNj" localSheetId="1" hidden="1">'1.0 - LUMA Funding Summary'!#REF!</definedName>
    <definedName name="bb_NjZCRTMyNUFDQURGNDAyNj" localSheetId="2" hidden="1">#REF!</definedName>
    <definedName name="bb_NjZCRTMyNUFDQURGNDAyNj" localSheetId="4" hidden="1">#REF!</definedName>
    <definedName name="bb_NjZCRTMyNUFDQURGNDAyNj" hidden="1">#REF!</definedName>
    <definedName name="bb_NkFGMTI2MkZCQURCNDZCND" localSheetId="0" hidden="1">'0.0 - System Funding Summary'!#REF!</definedName>
    <definedName name="bb_NkFGMTI2MkZCQURCNDZCND" localSheetId="1" hidden="1">'1.0 - LUMA Funding Summary'!#REF!</definedName>
    <definedName name="bb_NkFGMTI2MkZCQURCNDZCND" localSheetId="2" hidden="1">#REF!</definedName>
    <definedName name="bb_NkFGMTI2MkZCQURCNDZCND" localSheetId="4" hidden="1">#REF!</definedName>
    <definedName name="bb_NkFGMTI2MkZCQURCNDZCND" hidden="1">#REF!</definedName>
    <definedName name="bb_NkI0NkFBOUY2RDU3NEJGOE" localSheetId="0" hidden="1">'0.0 - System Funding Summary'!#REF!</definedName>
    <definedName name="bb_NkI0NkFBOUY2RDU3NEJGOE" localSheetId="1" hidden="1">'1.0 - LUMA Funding Summary'!#REF!</definedName>
    <definedName name="bb_NkI0NkFBOUY2RDU3NEJGOE" localSheetId="2" hidden="1">#REF!</definedName>
    <definedName name="bb_NkI0NkFBOUY2RDU3NEJGOE" localSheetId="4" hidden="1">#REF!</definedName>
    <definedName name="bb_NkI0NkFBOUY2RDU3NEJGOE" hidden="1">#REF!</definedName>
    <definedName name="bb_NkJDNDY2MDQyRUZFNDY5OT" localSheetId="0" hidden="1">'0.0 - System Funding Summary'!#REF!</definedName>
    <definedName name="bb_NkJDNDY2MDQyRUZFNDY5OT" localSheetId="1" hidden="1">'1.0 - LUMA Funding Summary'!#REF!</definedName>
    <definedName name="bb_NkJDNDY2MDQyRUZFNDY5OT" localSheetId="2" hidden="1">#REF!</definedName>
    <definedName name="bb_NkJDNDY2MDQyRUZFNDY5OT" localSheetId="4" hidden="1">#REF!</definedName>
    <definedName name="bb_NkJDNDY2MDQyRUZFNDY5OT" hidden="1">#REF!</definedName>
    <definedName name="bb_NkM0RTAwOUJCRUZCNDYxM0" localSheetId="0" hidden="1">#REF!</definedName>
    <definedName name="bb_NkM0RTAwOUJCRUZCNDYxM0" localSheetId="1" hidden="1">#REF!</definedName>
    <definedName name="bb_NkM0RTAwOUJCRUZCNDYxM0" localSheetId="2" hidden="1">#REF!</definedName>
    <definedName name="bb_NkM0RTAwOUJCRUZCNDYxM0" localSheetId="4" hidden="1">#REF!</definedName>
    <definedName name="bb_NkM0RTAwOUJCRUZCNDYxM0" hidden="1">#REF!</definedName>
    <definedName name="bb_NkMwMTQyMkYzQjc3NDJCN0" localSheetId="0" hidden="1">'0.0 - System Funding Summary'!#REF!</definedName>
    <definedName name="bb_NkMwMTQyMkYzQjc3NDJCN0" localSheetId="1" hidden="1">'1.0 - LUMA Funding Summary'!#REF!</definedName>
    <definedName name="bb_NkMwMTQyMkYzQjc3NDJCN0" localSheetId="2" hidden="1">#REF!</definedName>
    <definedName name="bb_NkMwMTQyMkYzQjc3NDJCN0" localSheetId="4" hidden="1">#REF!</definedName>
    <definedName name="bb_NkMwMTQyMkYzQjc3NDJCN0" hidden="1">#REF!</definedName>
    <definedName name="bb_NkNBQkNGODQ4MDFCNEI1QU" localSheetId="0" hidden="1">'0.0 - System Funding Summary'!#REF!</definedName>
    <definedName name="bb_NkNBQkNGODQ4MDFCNEI1QU" localSheetId="1" hidden="1">'1.0 - LUMA Funding Summary'!#REF!</definedName>
    <definedName name="bb_NkNBQkNGODQ4MDFCNEI1QU" localSheetId="2" hidden="1">#REF!</definedName>
    <definedName name="bb_NkNBQkNGODQ4MDFCNEI1QU" localSheetId="4" hidden="1">#REF!</definedName>
    <definedName name="bb_NkNBQkNGODQ4MDFCNEI1QU" hidden="1">#REF!</definedName>
    <definedName name="bb_NkQ1MzY5NkRGQTk3NDM0Qj" localSheetId="0" hidden="1">#REF!</definedName>
    <definedName name="bb_NkQ1MzY5NkRGQTk3NDM0Qj" localSheetId="1" hidden="1">#REF!</definedName>
    <definedName name="bb_NkQ1MzY5NkRGQTk3NDM0Qj" localSheetId="2" hidden="1">#REF!</definedName>
    <definedName name="bb_NkQ1MzY5NkRGQTk3NDM0Qj" localSheetId="4" hidden="1">#REF!</definedName>
    <definedName name="bb_NkQ1MzY5NkRGQTk3NDM0Qj" hidden="1">#REF!</definedName>
    <definedName name="bb_NkQ3QkFCNkEyNjlGNDNEMz" localSheetId="0" hidden="1">'0.0 - System Funding Summary'!#REF!</definedName>
    <definedName name="bb_NkQ3QkFCNkEyNjlGNDNEMz" localSheetId="1" hidden="1">'1.0 - LUMA Funding Summary'!#REF!</definedName>
    <definedName name="bb_NkQ3QkFCNkEyNjlGNDNEMz" localSheetId="2" hidden="1">#REF!</definedName>
    <definedName name="bb_NkQ3QkFCNkEyNjlGNDNEMz" localSheetId="4" hidden="1">#REF!</definedName>
    <definedName name="bb_NkQ3QkFCNkEyNjlGNDNEMz" hidden="1">#REF!</definedName>
    <definedName name="bb_NkREN0JFQUY4OTdBNDlCOU" localSheetId="0" hidden="1">#REF!</definedName>
    <definedName name="bb_NkREN0JFQUY4OTdBNDlCOU" localSheetId="1" hidden="1">#REF!</definedName>
    <definedName name="bb_NkREN0JFQUY4OTdBNDlCOU" localSheetId="2" hidden="1">#REF!</definedName>
    <definedName name="bb_NkREN0JFQUY4OTdBNDlCOU" localSheetId="4" hidden="1">#REF!</definedName>
    <definedName name="bb_NkREN0JFQUY4OTdBNDlCOU" hidden="1">#REF!</definedName>
    <definedName name="bb_NkU1NkI4RDhDOEI3NDQxNk" localSheetId="0" hidden="1">'0.0 - System Funding Summary'!#REF!</definedName>
    <definedName name="bb_NkU1NkI4RDhDOEI3NDQxNk" localSheetId="1" hidden="1">'1.0 - LUMA Funding Summary'!#REF!</definedName>
    <definedName name="bb_NkU1NkI4RDhDOEI3NDQxNk" localSheetId="2" hidden="1">#REF!</definedName>
    <definedName name="bb_NkU1NkI4RDhDOEI3NDQxNk" localSheetId="4" hidden="1">#REF!</definedName>
    <definedName name="bb_NkU1NkI4RDhDOEI3NDQxNk" hidden="1">#REF!</definedName>
    <definedName name="bb_NkVGRTJGOUIxMzQyNDIyNj" localSheetId="0" hidden="1">'0.0 - System Funding Summary'!#REF!</definedName>
    <definedName name="bb_NkVGRTJGOUIxMzQyNDIyNj" localSheetId="1" hidden="1">'1.0 - LUMA Funding Summary'!#REF!</definedName>
    <definedName name="bb_NkVGRTJGOUIxMzQyNDIyNj" localSheetId="2" hidden="1">#REF!</definedName>
    <definedName name="bb_NkVGRTJGOUIxMzQyNDIyNj" localSheetId="4" hidden="1">#REF!</definedName>
    <definedName name="bb_NkVGRTJGOUIxMzQyNDIyNj" hidden="1">#REF!</definedName>
    <definedName name="bb_NkY0QkI3OEU0QjNCNDVBRk" localSheetId="0" hidden="1">'0.0 - System Funding Summary'!#REF!</definedName>
    <definedName name="bb_NkY0QkI3OEU0QjNCNDVBRk" localSheetId="1" hidden="1">'1.0 - LUMA Funding Summary'!#REF!</definedName>
    <definedName name="bb_NkY0QkI3OEU0QjNCNDVBRk" localSheetId="2" hidden="1">#REF!</definedName>
    <definedName name="bb_NkY0QkI3OEU0QjNCNDVBRk" localSheetId="4" hidden="1">#REF!</definedName>
    <definedName name="bb_NkY0QkI3OEU0QjNCNDVBRk" hidden="1">#REF!</definedName>
    <definedName name="bb_NkZGODE2MzNFOEM0NEJDMj" localSheetId="0" hidden="1">'0.0 - System Funding Summary'!#REF!</definedName>
    <definedName name="bb_NkZGODE2MzNFOEM0NEJDMj" localSheetId="1" hidden="1">'1.0 - LUMA Funding Summary'!#REF!</definedName>
    <definedName name="bb_NkZGODE2MzNFOEM0NEJDMj" localSheetId="2" hidden="1">#REF!</definedName>
    <definedName name="bb_NkZGODE2MzNFOEM0NEJDMj" localSheetId="4" hidden="1">#REF!</definedName>
    <definedName name="bb_NkZGODE2MzNFOEM0NEJDMj" hidden="1">#REF!</definedName>
    <definedName name="bb_NTA3OUE3MTAxQjAwNDE0OT" localSheetId="0" hidden="1">'0.0 - System Funding Summary'!#REF!</definedName>
    <definedName name="bb_NTA3OUE3MTAxQjAwNDE0OT" localSheetId="1" hidden="1">'1.0 - LUMA Funding Summary'!#REF!</definedName>
    <definedName name="bb_NTA3OUE3MTAxQjAwNDE0OT" localSheetId="2" hidden="1">#REF!</definedName>
    <definedName name="bb_NTA3OUE3MTAxQjAwNDE0OT" localSheetId="4" hidden="1">#REF!</definedName>
    <definedName name="bb_NTA3OUE3MTAxQjAwNDE0OT" hidden="1">#REF!</definedName>
    <definedName name="bb_NTAwNjQyRTExMkNDNDhGM0" localSheetId="0" hidden="1">'0.0 - System Funding Summary'!#REF!</definedName>
    <definedName name="bb_NTAwNjQyRTExMkNDNDhGM0" localSheetId="1" hidden="1">'1.0 - LUMA Funding Summary'!#REF!</definedName>
    <definedName name="bb_NTAwNjQyRTExMkNDNDhGM0" localSheetId="2" hidden="1">#REF!</definedName>
    <definedName name="bb_NTAwNjQyRTExMkNDNDhGM0" localSheetId="4" hidden="1">#REF!</definedName>
    <definedName name="bb_NTAwNjQyRTExMkNDNDhGM0" hidden="1">#REF!</definedName>
    <definedName name="bb_NTBBMEIyMkZCMkM3NEI3N0" localSheetId="0" hidden="1">'0.0 - System Funding Summary'!#REF!</definedName>
    <definedName name="bb_NTBBMEIyMkZCMkM3NEI3N0" localSheetId="1" hidden="1">'1.0 - LUMA Funding Summary'!#REF!</definedName>
    <definedName name="bb_NTBBMEIyMkZCMkM3NEI3N0" localSheetId="2" hidden="1">#REF!</definedName>
    <definedName name="bb_NTBBMEIyMkZCMkM3NEI3N0" localSheetId="4" hidden="1">#REF!</definedName>
    <definedName name="bb_NTBBMEIyMkZCMkM3NEI3N0" hidden="1">#REF!</definedName>
    <definedName name="bb_NTBCMjI4REQ1MDkwNDg3Qj" localSheetId="0" hidden="1">'0.0 - System Funding Summary'!#REF!</definedName>
    <definedName name="bb_NTBCMjI4REQ1MDkwNDg3Qj" localSheetId="1" hidden="1">'1.0 - LUMA Funding Summary'!#REF!</definedName>
    <definedName name="bb_NTBCMjI4REQ1MDkwNDg3Qj" localSheetId="2" hidden="1">#REF!</definedName>
    <definedName name="bb_NTBCMjI4REQ1MDkwNDg3Qj" localSheetId="4" hidden="1">#REF!</definedName>
    <definedName name="bb_NTBCMjI4REQ1MDkwNDg3Qj" hidden="1">#REF!</definedName>
    <definedName name="bb_NTc3NDk5Q0QzMTcxNDFEMD" localSheetId="0" hidden="1">'0.0 - System Funding Summary'!#REF!</definedName>
    <definedName name="bb_NTc3NDk5Q0QzMTcxNDFEMD" localSheetId="1" hidden="1">'1.0 - LUMA Funding Summary'!#REF!</definedName>
    <definedName name="bb_NTc3NDk5Q0QzMTcxNDFEMD" localSheetId="2" hidden="1">#REF!</definedName>
    <definedName name="bb_NTc3NDk5Q0QzMTcxNDFEMD" localSheetId="4" hidden="1">#REF!</definedName>
    <definedName name="bb_NTc3NDk5Q0QzMTcxNDFEMD" hidden="1">#REF!</definedName>
    <definedName name="bb_NTc3NDkyOEUxNzlFNDY3NE" localSheetId="0" hidden="1">'0.0 - System Funding Summary'!#REF!</definedName>
    <definedName name="bb_NTc3NDkyOEUxNzlFNDY3NE" localSheetId="1" hidden="1">'1.0 - LUMA Funding Summary'!#REF!</definedName>
    <definedName name="bb_NTc3NDkyOEUxNzlFNDY3NE" localSheetId="2" hidden="1">#REF!</definedName>
    <definedName name="bb_NTc3NDkyOEUxNzlFNDY3NE" localSheetId="4" hidden="1">#REF!</definedName>
    <definedName name="bb_NTc3NDkyOEUxNzlFNDY3NE" hidden="1">#REF!</definedName>
    <definedName name="bb_NTdCNUZBMjJEOTkzNDkxRk" localSheetId="0" hidden="1">'0.0 - System Funding Summary'!#REF!</definedName>
    <definedName name="bb_NTdCNUZBMjJEOTkzNDkxRk" localSheetId="1" hidden="1">'1.0 - LUMA Funding Summary'!#REF!</definedName>
    <definedName name="bb_NTdCNUZBMjJEOTkzNDkxRk" localSheetId="2" hidden="1">#REF!</definedName>
    <definedName name="bb_NTdCNUZBMjJEOTkzNDkxRk" localSheetId="4" hidden="1">#REF!</definedName>
    <definedName name="bb_NTdCNUZBMjJEOTkzNDkxRk" hidden="1">#REF!</definedName>
    <definedName name="bb_NTdGMEJDQzBDNTc1NDc1Qj" localSheetId="0" hidden="1">'0.0 - System Funding Summary'!#REF!</definedName>
    <definedName name="bb_NTdGMEJDQzBDNTc1NDc1Qj" localSheetId="1" hidden="1">'1.0 - LUMA Funding Summary'!#REF!</definedName>
    <definedName name="bb_NTdGMEJDQzBDNTc1NDc1Qj" localSheetId="2" hidden="1">#REF!</definedName>
    <definedName name="bb_NTdGMEJDQzBDNTc1NDc1Qj" localSheetId="4" hidden="1">#REF!</definedName>
    <definedName name="bb_NTdGMEJDQzBDNTc1NDc1Qj" hidden="1">#REF!</definedName>
    <definedName name="bb_NTE5ODlFODBFRDkzNDc0RT" localSheetId="0" hidden="1">#REF!</definedName>
    <definedName name="bb_NTE5ODlFODBFRDkzNDc0RT" localSheetId="1" hidden="1">#REF!</definedName>
    <definedName name="bb_NTE5ODlFODBFRDkzNDc0RT" localSheetId="2" hidden="1">#REF!</definedName>
    <definedName name="bb_NTE5ODlFODBFRDkzNDc0RT" localSheetId="4" hidden="1">#REF!</definedName>
    <definedName name="bb_NTE5ODlFODBFRDkzNDc0RT" hidden="1">#REF!</definedName>
    <definedName name="bb_NTExMTQ2OEE3ODY2NDE2RD" localSheetId="0" hidden="1">'0.0 - System Funding Summary'!#REF!</definedName>
    <definedName name="bb_NTExMTQ2OEE3ODY2NDE2RD" localSheetId="1" hidden="1">'1.0 - LUMA Funding Summary'!#REF!</definedName>
    <definedName name="bb_NTExMTQ2OEE3ODY2NDE2RD" localSheetId="2" hidden="1">#REF!</definedName>
    <definedName name="bb_NTExMTQ2OEE3ODY2NDE2RD" localSheetId="4" hidden="1">#REF!</definedName>
    <definedName name="bb_NTExMTQ2OEE3ODY2NDE2RD" hidden="1">#REF!</definedName>
    <definedName name="bb_NTEyREU0NTlENkEwNDY3ME" localSheetId="0" hidden="1">'0.0 - System Funding Summary'!#REF!</definedName>
    <definedName name="bb_NTEyREU0NTlENkEwNDY3ME" localSheetId="1" hidden="1">'1.0 - LUMA Funding Summary'!#REF!</definedName>
    <definedName name="bb_NTEyREU0NTlENkEwNDY3ME" localSheetId="2" hidden="1">#REF!</definedName>
    <definedName name="bb_NTEyREU0NTlENkEwNDY3ME" localSheetId="4" hidden="1">#REF!</definedName>
    <definedName name="bb_NTEyREU0NTlENkEwNDY3ME" hidden="1">#REF!</definedName>
    <definedName name="bb_NThFOTVEREEwREIzNDYxRU" localSheetId="0" hidden="1">'0.0 - System Funding Summary'!#REF!</definedName>
    <definedName name="bb_NThFOTVEREEwREIzNDYxRU" localSheetId="1" hidden="1">'1.0 - LUMA Funding Summary'!#REF!</definedName>
    <definedName name="bb_NThFOTVEREEwREIzNDYxRU" localSheetId="2" hidden="1">#REF!</definedName>
    <definedName name="bb_NThFOTVEREEwREIzNDYxRU" localSheetId="4" hidden="1">#REF!</definedName>
    <definedName name="bb_NThFOTVEREEwREIzNDYxRU" hidden="1">#REF!</definedName>
    <definedName name="bb_NTI5NzZCRTI2QTRCNEUzNj" localSheetId="0" hidden="1">'0.0 - System Funding Summary'!#REF!</definedName>
    <definedName name="bb_NTI5NzZCRTI2QTRCNEUzNj" localSheetId="1" hidden="1">'1.0 - LUMA Funding Summary'!#REF!</definedName>
    <definedName name="bb_NTI5NzZCRTI2QTRCNEUzNj" localSheetId="2" hidden="1">#REF!</definedName>
    <definedName name="bb_NTI5NzZCRTI2QTRCNEUzNj" localSheetId="4" hidden="1">#REF!</definedName>
    <definedName name="bb_NTI5NzZCRTI2QTRCNEUzNj" hidden="1">#REF!</definedName>
    <definedName name="bb_NTIzQzA3RDlENjczNDU1RT" localSheetId="0" hidden="1">'0.0 - System Funding Summary'!#REF!</definedName>
    <definedName name="bb_NTIzQzA3RDlENjczNDU1RT" localSheetId="1" hidden="1">'1.0 - LUMA Funding Summary'!#REF!</definedName>
    <definedName name="bb_NTIzQzA3RDlENjczNDU1RT" localSheetId="2" hidden="1">#REF!</definedName>
    <definedName name="bb_NTIzQzA3RDlENjczNDU1RT" localSheetId="4" hidden="1">#REF!</definedName>
    <definedName name="bb_NTIzQzA3RDlENjczNDU1RT" hidden="1">#REF!</definedName>
    <definedName name="bb_NTJBQzE0M0FCRkRENEMzQU" localSheetId="0" hidden="1">'0.0 - System Funding Summary'!#REF!</definedName>
    <definedName name="bb_NTJBQzE0M0FCRkRENEMzQU" localSheetId="1" hidden="1">'1.0 - LUMA Funding Summary'!#REF!</definedName>
    <definedName name="bb_NTJBQzE0M0FCRkRENEMzQU" localSheetId="2" hidden="1">#REF!</definedName>
    <definedName name="bb_NTJBQzE0M0FCRkRENEMzQU" localSheetId="4" hidden="1">#REF!</definedName>
    <definedName name="bb_NTJBQzE0M0FCRkRENEMzQU" hidden="1">#REF!</definedName>
    <definedName name="bb_NTJFNkI2RjZCOUQ2NDI0RT" localSheetId="0" hidden="1">'0.0 - System Funding Summary'!#REF!</definedName>
    <definedName name="bb_NTJFNkI2RjZCOUQ2NDI0RT" localSheetId="1" hidden="1">'1.0 - LUMA Funding Summary'!#REF!</definedName>
    <definedName name="bb_NTJFNkI2RjZCOUQ2NDI0RT" localSheetId="2" hidden="1">#REF!</definedName>
    <definedName name="bb_NTJFNkI2RjZCOUQ2NDI0RT" localSheetId="4" hidden="1">#REF!</definedName>
    <definedName name="bb_NTJFNkI2RjZCOUQ2NDI0RT" hidden="1">#REF!</definedName>
    <definedName name="bb_NTlBNUUxMUIzNDI3NEUwNz" localSheetId="0" hidden="1">'0.0 - System Funding Summary'!#REF!</definedName>
    <definedName name="bb_NTlBNUUxMUIzNDI3NEUwNz" localSheetId="1" hidden="1">'1.0 - LUMA Funding Summary'!#REF!</definedName>
    <definedName name="bb_NTlBNUUxMUIzNDI3NEUwNz" localSheetId="2" hidden="1">#REF!</definedName>
    <definedName name="bb_NTlBNUUxMUIzNDI3NEUwNz" localSheetId="4" hidden="1">#REF!</definedName>
    <definedName name="bb_NTlBNUUxMUIzNDI3NEUwNz" hidden="1">#REF!</definedName>
    <definedName name="bb_NTU5MzZDMDZFRDVFNEUxMU" localSheetId="0" hidden="1">'0.0 - System Funding Summary'!#REF!</definedName>
    <definedName name="bb_NTU5MzZDMDZFRDVFNEUxMU" localSheetId="1" hidden="1">'1.0 - LUMA Funding Summary'!#REF!</definedName>
    <definedName name="bb_NTU5MzZDMDZFRDVFNEUxMU" localSheetId="2" hidden="1">#REF!</definedName>
    <definedName name="bb_NTU5MzZDMDZFRDVFNEUxMU" localSheetId="4" hidden="1">#REF!</definedName>
    <definedName name="bb_NTU5MzZDMDZFRDVFNEUxMU" hidden="1">#REF!</definedName>
    <definedName name="bb_NUE0NEE3RDE4OTM1NDc4NU" localSheetId="0" hidden="1">'0.0 - System Funding Summary'!#REF!</definedName>
    <definedName name="bb_NUE0NEE3RDE4OTM1NDc4NU" localSheetId="1" hidden="1">'1.0 - LUMA Funding Summary'!#REF!</definedName>
    <definedName name="bb_NUE0NEE3RDE4OTM1NDc4NU" localSheetId="2" hidden="1">#REF!</definedName>
    <definedName name="bb_NUE0NEE3RDE4OTM1NDc4NU" localSheetId="4" hidden="1">#REF!</definedName>
    <definedName name="bb_NUE0NEE3RDE4OTM1NDc4NU" hidden="1">#REF!</definedName>
    <definedName name="bb_NUE2QTE2Q0E5M0VCNDA5OT" localSheetId="0" hidden="1">'0.0 - System Funding Summary'!#REF!</definedName>
    <definedName name="bb_NUE2QTE2Q0E5M0VCNDA5OT" localSheetId="1" hidden="1">'1.0 - LUMA Funding Summary'!#REF!</definedName>
    <definedName name="bb_NUE2QTE2Q0E5M0VCNDA5OT" localSheetId="2" hidden="1">#REF!</definedName>
    <definedName name="bb_NUE2QTE2Q0E5M0VCNDA5OT" localSheetId="4" hidden="1">#REF!</definedName>
    <definedName name="bb_NUE2QTE2Q0E5M0VCNDA5OT" hidden="1">#REF!</definedName>
    <definedName name="bb_NUI3MDJERUU1RTg2NDkwMj" localSheetId="0" hidden="1">'0.0 - System Funding Summary'!#REF!</definedName>
    <definedName name="bb_NUI3MDJERUU1RTg2NDkwMj" localSheetId="1" hidden="1">'1.0 - LUMA Funding Summary'!#REF!</definedName>
    <definedName name="bb_NUI3MDJERUU1RTg2NDkwMj" localSheetId="2" hidden="1">#REF!</definedName>
    <definedName name="bb_NUI3MDJERUU1RTg2NDkwMj" localSheetId="4" hidden="1">#REF!</definedName>
    <definedName name="bb_NUI3MDJERUU1RTg2NDkwMj" hidden="1">#REF!</definedName>
    <definedName name="bb_NUQ1NkI1RDY2NkEyNDk0QU" localSheetId="0" hidden="1">'0.0 - System Funding Summary'!#REF!</definedName>
    <definedName name="bb_NUQ1NkI1RDY2NkEyNDk0QU" localSheetId="1" hidden="1">'1.0 - LUMA Funding Summary'!#REF!</definedName>
    <definedName name="bb_NUQ1NkI1RDY2NkEyNDk0QU" localSheetId="2" hidden="1">#REF!</definedName>
    <definedName name="bb_NUQ1NkI1RDY2NkEyNDk0QU" localSheetId="4" hidden="1">#REF!</definedName>
    <definedName name="bb_NUQ1NkI1RDY2NkEyNDk0QU" hidden="1">#REF!</definedName>
    <definedName name="bb_NUQyMzkwN0RCMjNFNDBFMz" localSheetId="0" hidden="1">'0.0 - System Funding Summary'!#REF!</definedName>
    <definedName name="bb_NUQyMzkwN0RCMjNFNDBFMz" localSheetId="1" hidden="1">'1.0 - LUMA Funding Summary'!#REF!</definedName>
    <definedName name="bb_NUQyMzkwN0RCMjNFNDBFMz" localSheetId="2" hidden="1">#REF!</definedName>
    <definedName name="bb_NUQyMzkwN0RCMjNFNDBFMz" localSheetId="4" hidden="1">#REF!</definedName>
    <definedName name="bb_NUQyMzkwN0RCMjNFNDBFMz" hidden="1">#REF!</definedName>
    <definedName name="bb_NUQzRDYxNDZDNTdBNEUwN0" localSheetId="0" hidden="1">'0.0 - System Funding Summary'!#REF!</definedName>
    <definedName name="bb_NUQzRDYxNDZDNTdBNEUwN0" localSheetId="1" hidden="1">'1.0 - LUMA Funding Summary'!#REF!</definedName>
    <definedName name="bb_NUQzRDYxNDZDNTdBNEUwN0" localSheetId="2" hidden="1">#REF!</definedName>
    <definedName name="bb_NUQzRDYxNDZDNTdBNEUwN0" localSheetId="4" hidden="1">#REF!</definedName>
    <definedName name="bb_NUQzRDYxNDZDNTdBNEUwN0" hidden="1">#REF!</definedName>
    <definedName name="bb_NUU4QzA4RDEzMjI1NDgxQk" localSheetId="0" hidden="1">'0.0 - System Funding Summary'!#REF!</definedName>
    <definedName name="bb_NUU4QzA4RDEzMjI1NDgxQk" localSheetId="1" hidden="1">'1.0 - LUMA Funding Summary'!#REF!</definedName>
    <definedName name="bb_NUU4QzA4RDEzMjI1NDgxQk" localSheetId="2" hidden="1">#REF!</definedName>
    <definedName name="bb_NUU4QzA4RDEzMjI1NDgxQk" localSheetId="4" hidden="1">#REF!</definedName>
    <definedName name="bb_NUU4QzA4RDEzMjI1NDgxQk" hidden="1">#REF!</definedName>
    <definedName name="bb_NUUwMzYwQ0JBQjIxNEUxRU" localSheetId="0" hidden="1">#REF!</definedName>
    <definedName name="bb_NUUwMzYwQ0JBQjIxNEUxRU" localSheetId="1" hidden="1">#REF!</definedName>
    <definedName name="bb_NUUwMzYwQ0JBQjIxNEUxRU" localSheetId="2" hidden="1">#REF!</definedName>
    <definedName name="bb_NUUwMzYwQ0JBQjIxNEUxRU" localSheetId="4" hidden="1">#REF!</definedName>
    <definedName name="bb_NUUwMzYwQ0JBQjIxNEUxRU" hidden="1">#REF!</definedName>
    <definedName name="bb_NUUxODcyREZFMkQxNEJFMD" localSheetId="0" hidden="1">'0.0 - System Funding Summary'!#REF!</definedName>
    <definedName name="bb_NUUxODcyREZFMkQxNEJFMD" localSheetId="1" hidden="1">'1.0 - LUMA Funding Summary'!#REF!</definedName>
    <definedName name="bb_NUUxODcyREZFMkQxNEJFMD" localSheetId="2" hidden="1">#REF!</definedName>
    <definedName name="bb_NUUxODcyREZFMkQxNEJFMD" localSheetId="4" hidden="1">#REF!</definedName>
    <definedName name="bb_NUUxODcyREZFMkQxNEJFMD" hidden="1">#REF!</definedName>
    <definedName name="bb_NUZBOEIxRDVBRjgxNDgxRE" localSheetId="0" hidden="1">'0.0 - System Funding Summary'!#REF!</definedName>
    <definedName name="bb_NUZBOEIxRDVBRjgxNDgxRE" localSheetId="1" hidden="1">'1.0 - LUMA Funding Summary'!#REF!</definedName>
    <definedName name="bb_NUZBOEIxRDVBRjgxNDgxRE" localSheetId="2" hidden="1">#REF!</definedName>
    <definedName name="bb_NUZBOEIxRDVBRjgxNDgxRE" localSheetId="4" hidden="1">#REF!</definedName>
    <definedName name="bb_NUZBOEIxRDVBRjgxNDgxRE" hidden="1">#REF!</definedName>
    <definedName name="bb_NUZBRUU2QUE1QzQ3NEMyMz" localSheetId="0" hidden="1">'0.0 - System Funding Summary'!#REF!</definedName>
    <definedName name="bb_NUZBRUU2QUE1QzQ3NEMyMz" localSheetId="1" hidden="1">'1.0 - LUMA Funding Summary'!#REF!</definedName>
    <definedName name="bb_NUZBRUU2QUE1QzQ3NEMyMz" localSheetId="2" hidden="1">#REF!</definedName>
    <definedName name="bb_NUZBRUU2QUE1QzQ3NEMyMz" localSheetId="4" hidden="1">#REF!</definedName>
    <definedName name="bb_NUZBRUU2QUE1QzQ3NEMyMz" hidden="1">#REF!</definedName>
    <definedName name="bb_Nzc0NEZGRDYyOUZDNDkyMz" localSheetId="0" hidden="1">'0.0 - System Funding Summary'!#REF!</definedName>
    <definedName name="bb_Nzc0NEZGRDYyOUZDNDkyMz" localSheetId="1" hidden="1">'1.0 - LUMA Funding Summary'!#REF!</definedName>
    <definedName name="bb_Nzc0NEZGRDYyOUZDNDkyMz" localSheetId="2" hidden="1">#REF!</definedName>
    <definedName name="bb_Nzc0NEZGRDYyOUZDNDkyMz" localSheetId="4" hidden="1">#REF!</definedName>
    <definedName name="bb_Nzc0NEZGRDYyOUZDNDkyMz" hidden="1">#REF!</definedName>
    <definedName name="bb_Nzc4RUU0QkQ0ODFDNEFGQU" localSheetId="0" hidden="1">'0.0 - System Funding Summary'!#REF!</definedName>
    <definedName name="bb_Nzc4RUU0QkQ0ODFDNEFGQU" localSheetId="1" hidden="1">'1.0 - LUMA Funding Summary'!#REF!</definedName>
    <definedName name="bb_Nzc4RUU0QkQ0ODFDNEFGQU" localSheetId="2" hidden="1">#REF!</definedName>
    <definedName name="bb_Nzc4RUU0QkQ0ODFDNEFGQU" localSheetId="4" hidden="1">#REF!</definedName>
    <definedName name="bb_Nzc4RUU0QkQ0ODFDNEFGQU" hidden="1">#REF!</definedName>
    <definedName name="bb_NzdBNDQyRTcwOTMxNDg2OU" localSheetId="0" hidden="1">'0.0 - System Funding Summary'!#REF!</definedName>
    <definedName name="bb_NzdBNDQyRTcwOTMxNDg2OU" localSheetId="1" hidden="1">'1.0 - LUMA Funding Summary'!#REF!</definedName>
    <definedName name="bb_NzdBNDQyRTcwOTMxNDg2OU" localSheetId="2" hidden="1">#REF!</definedName>
    <definedName name="bb_NzdBNDQyRTcwOTMxNDg2OU" localSheetId="4" hidden="1">#REF!</definedName>
    <definedName name="bb_NzdBNDQyRTcwOTMxNDg2OU" hidden="1">#REF!</definedName>
    <definedName name="bb_NzE3OTM2M0MyMkU1NDJGNj" localSheetId="0" hidden="1">'0.0 - System Funding Summary'!#REF!</definedName>
    <definedName name="bb_NzE3OTM2M0MyMkU1NDJGNj" localSheetId="1" hidden="1">'1.0 - LUMA Funding Summary'!#REF!</definedName>
    <definedName name="bb_NzE3OTM2M0MyMkU1NDJGNj" localSheetId="2" hidden="1">#REF!</definedName>
    <definedName name="bb_NzE3OTM2M0MyMkU1NDJGNj" localSheetId="4" hidden="1">#REF!</definedName>
    <definedName name="bb_NzE3OTM2M0MyMkU1NDJGNj" hidden="1">#REF!</definedName>
    <definedName name="bb_NzE5NzFBMjlGNzVGNDM5M0" localSheetId="0" hidden="1">'0.0 - System Funding Summary'!#REF!</definedName>
    <definedName name="bb_NzE5NzFBMjlGNzVGNDM5M0" localSheetId="1" hidden="1">'1.0 - LUMA Funding Summary'!#REF!</definedName>
    <definedName name="bb_NzE5NzFBMjlGNzVGNDM5M0" localSheetId="2" hidden="1">#REF!</definedName>
    <definedName name="bb_NzE5NzFBMjlGNzVGNDM5M0" localSheetId="4" hidden="1">#REF!</definedName>
    <definedName name="bb_NzE5NzFBMjlGNzVGNDM5M0" hidden="1">#REF!</definedName>
    <definedName name="bb_NzExQTlFRDYzNTA5NDJBNE" localSheetId="0" hidden="1">'0.0 - System Funding Summary'!#REF!</definedName>
    <definedName name="bb_NzExQTlFRDYzNTA5NDJBNE" localSheetId="1" hidden="1">'1.0 - LUMA Funding Summary'!#REF!</definedName>
    <definedName name="bb_NzExQTlFRDYzNTA5NDJBNE" localSheetId="2" hidden="1">#REF!</definedName>
    <definedName name="bb_NzExQTlFRDYzNTA5NDJBNE" localSheetId="4" hidden="1">#REF!</definedName>
    <definedName name="bb_NzExQTlFRDYzNTA5NDJBNE" hidden="1">#REF!</definedName>
    <definedName name="bb_NzEyM0VCMjk4MzgwNDJFMT" localSheetId="0" hidden="1">'0.0 - System Funding Summary'!#REF!</definedName>
    <definedName name="bb_NzEyM0VCMjk4MzgwNDJFMT" localSheetId="1" hidden="1">'1.0 - LUMA Funding Summary'!#REF!</definedName>
    <definedName name="bb_NzEyM0VCMjk4MzgwNDJFMT" localSheetId="2" hidden="1">#REF!</definedName>
    <definedName name="bb_NzEyM0VCMjk4MzgwNDJFMT" localSheetId="4" hidden="1">#REF!</definedName>
    <definedName name="bb_NzEyM0VCMjk4MzgwNDJFMT" hidden="1">#REF!</definedName>
    <definedName name="bb_NzFEN0FDOTY5N0U2NDE0Q0" localSheetId="0" hidden="1">'0.0 - System Funding Summary'!#REF!</definedName>
    <definedName name="bb_NzFEN0FDOTY5N0U2NDE0Q0" localSheetId="1" hidden="1">'1.0 - LUMA Funding Summary'!#REF!</definedName>
    <definedName name="bb_NzFEN0FDOTY5N0U2NDE0Q0" localSheetId="2" hidden="1">#REF!</definedName>
    <definedName name="bb_NzFEN0FDOTY5N0U2NDE0Q0" localSheetId="4" hidden="1">#REF!</definedName>
    <definedName name="bb_NzFEN0FDOTY5N0U2NDE0Q0" hidden="1">#REF!</definedName>
    <definedName name="bb_NzgyNTE1RkQ2NEU5NDgxNj" localSheetId="0" hidden="1">#REF!</definedName>
    <definedName name="bb_NzgyNTE1RkQ2NEU5NDgxNj" localSheetId="1" hidden="1">#REF!</definedName>
    <definedName name="bb_NzgyNTE1RkQ2NEU5NDgxNj" localSheetId="2" hidden="1">#REF!</definedName>
    <definedName name="bb_NzgyNTE1RkQ2NEU5NDgxNj" localSheetId="4" hidden="1">#REF!</definedName>
    <definedName name="bb_NzgyNTE1RkQ2NEU5NDgxNj" hidden="1">#REF!</definedName>
    <definedName name="bb_NzgzQTRCNTkwMTBDNEExRj" localSheetId="0" hidden="1">'0.0 - System Funding Summary'!#REF!</definedName>
    <definedName name="bb_NzgzQTRCNTkwMTBDNEExRj" localSheetId="1" hidden="1">'1.0 - LUMA Funding Summary'!#REF!</definedName>
    <definedName name="bb_NzgzQTRCNTkwMTBDNEExRj" localSheetId="2" hidden="1">#REF!</definedName>
    <definedName name="bb_NzgzQTRCNTkwMTBDNEExRj" localSheetId="4" hidden="1">#REF!</definedName>
    <definedName name="bb_NzgzQTRCNTkwMTBDNEExRj" hidden="1">#REF!</definedName>
    <definedName name="bb_NzhCQjI3Qzg0MDI5NEYwNj" localSheetId="0" hidden="1">'0.0 - System Funding Summary'!#REF!</definedName>
    <definedName name="bb_NzhCQjI3Qzg0MDI5NEYwNj" localSheetId="1" hidden="1">'1.0 - LUMA Funding Summary'!#REF!</definedName>
    <definedName name="bb_NzhCQjI3Qzg0MDI5NEYwNj" localSheetId="2" hidden="1">#REF!</definedName>
    <definedName name="bb_NzhCQjI3Qzg0MDI5NEYwNj" localSheetId="4" hidden="1">#REF!</definedName>
    <definedName name="bb_NzhCQjI3Qzg0MDI5NEYwNj" hidden="1">#REF!</definedName>
    <definedName name="bb_Nzk0RDA2OThGNThFNDBFME" localSheetId="0" hidden="1">'0.0 - System Funding Summary'!#REF!</definedName>
    <definedName name="bb_Nzk0RDA2OThGNThFNDBFME" localSheetId="1" hidden="1">'1.0 - LUMA Funding Summary'!#REF!</definedName>
    <definedName name="bb_Nzk0RDA2OThGNThFNDBFME" localSheetId="2" hidden="1">#REF!</definedName>
    <definedName name="bb_Nzk0RDA2OThGNThFNDBFME" localSheetId="4" hidden="1">#REF!</definedName>
    <definedName name="bb_Nzk0RDA2OThGNThFNDBFME" hidden="1">#REF!</definedName>
    <definedName name="bb_NzkxNTUwRDdEQ0NGNENGNk" localSheetId="0" hidden="1">#REF!</definedName>
    <definedName name="bb_NzkxNTUwRDdEQ0NGNENGNk" localSheetId="1" hidden="1">#REF!</definedName>
    <definedName name="bb_NzkxNTUwRDdEQ0NGNENGNk" localSheetId="2" hidden="1">#REF!</definedName>
    <definedName name="bb_NzkxNTUwRDdEQ0NGNENGNk" localSheetId="4" hidden="1">#REF!</definedName>
    <definedName name="bb_NzkxNTUwRDdEQ0NGNENGNk" hidden="1">#REF!</definedName>
    <definedName name="bb_NzNENENDMEM5MUU1NDg1MU" localSheetId="0" hidden="1">'0.0 - System Funding Summary'!#REF!</definedName>
    <definedName name="bb_NzNENENDMEM5MUU1NDg1MU" localSheetId="1" hidden="1">'1.0 - LUMA Funding Summary'!#REF!</definedName>
    <definedName name="bb_NzNENENDMEM5MUU1NDg1MU" localSheetId="2" hidden="1">#REF!</definedName>
    <definedName name="bb_NzNENENDMEM5MUU1NDg1MU" localSheetId="4" hidden="1">#REF!</definedName>
    <definedName name="bb_NzNENENDMEM5MUU1NDg1MU" hidden="1">#REF!</definedName>
    <definedName name="bb_NzVBRDIzODIyMjU0NDA5RT" localSheetId="0" hidden="1">'0.0 - System Funding Summary'!#REF!</definedName>
    <definedName name="bb_NzVBRDIzODIyMjU0NDA5RT" localSheetId="1" hidden="1">'1.0 - LUMA Funding Summary'!#REF!</definedName>
    <definedName name="bb_NzVBRDIzODIyMjU0NDA5RT" localSheetId="2" hidden="1">#REF!</definedName>
    <definedName name="bb_NzVBRDIzODIyMjU0NDA5RT" localSheetId="4" hidden="1">#REF!</definedName>
    <definedName name="bb_NzVBRDIzODIyMjU0NDA5RT" hidden="1">#REF!</definedName>
    <definedName name="bb_NzYzMjRBNEI5QTk0NEE2OD" localSheetId="0" hidden="1">'0.0 - System Funding Summary'!#REF!</definedName>
    <definedName name="bb_NzYzMjRBNEI5QTk0NEE2OD" localSheetId="1" hidden="1">'1.0 - LUMA Funding Summary'!#REF!</definedName>
    <definedName name="bb_NzYzMjRBNEI5QTk0NEE2OD" localSheetId="2" hidden="1">#REF!</definedName>
    <definedName name="bb_NzYzMjRBNEI5QTk0NEE2OD" localSheetId="4" hidden="1">#REF!</definedName>
    <definedName name="bb_NzYzMjRBNEI5QTk0NEE2OD" hidden="1">#REF!</definedName>
    <definedName name="bb_NzZGNDdERkUzM0YyNDdEMz" localSheetId="0" hidden="1">'0.0 - System Funding Summary'!#REF!</definedName>
    <definedName name="bb_NzZGNDdERkUzM0YyNDdEMz" localSheetId="1" hidden="1">'1.0 - LUMA Funding Summary'!#REF!</definedName>
    <definedName name="bb_NzZGNDdERkUzM0YyNDdEMz" localSheetId="2" hidden="1">#REF!</definedName>
    <definedName name="bb_NzZGNDdERkUzM0YyNDdEMz" localSheetId="4" hidden="1">#REF!</definedName>
    <definedName name="bb_NzZGNDdERkUzM0YyNDdEMz" hidden="1">#REF!</definedName>
    <definedName name="bb_ODA5NENCNEY0QUYzNDFBMk" localSheetId="0" hidden="1">'0.0 - System Funding Summary'!#REF!</definedName>
    <definedName name="bb_ODA5NENCNEY0QUYzNDFBMk" localSheetId="1" hidden="1">'1.0 - LUMA Funding Summary'!#REF!</definedName>
    <definedName name="bb_ODA5NENCNEY0QUYzNDFBMk" localSheetId="2" hidden="1">#REF!</definedName>
    <definedName name="bb_ODA5NENCNEY0QUYzNDFBMk" localSheetId="4" hidden="1">#REF!</definedName>
    <definedName name="bb_ODA5NENCNEY0QUYzNDFBMk" hidden="1">#REF!</definedName>
    <definedName name="bb_ODAzQzYzRjY4MjY1NDJBQT" localSheetId="0" hidden="1">'0.0 - System Funding Summary'!#REF!</definedName>
    <definedName name="bb_ODAzQzYzRjY4MjY1NDJBQT" localSheetId="1" hidden="1">'1.0 - LUMA Funding Summary'!#REF!</definedName>
    <definedName name="bb_ODAzQzYzRjY4MjY1NDJBQT" localSheetId="2" hidden="1">#REF!</definedName>
    <definedName name="bb_ODAzQzYzRjY4MjY1NDJBQT" localSheetId="4" hidden="1">#REF!</definedName>
    <definedName name="bb_ODAzQzYzRjY4MjY1NDJBQT" hidden="1">#REF!</definedName>
    <definedName name="bb_ODc1OTBBQzQ2NzgwNEM3RU" localSheetId="0" hidden="1">'0.0 - System Funding Summary'!#REF!</definedName>
    <definedName name="bb_ODc1OTBBQzQ2NzgwNEM3RU" localSheetId="1" hidden="1">'1.0 - LUMA Funding Summary'!#REF!</definedName>
    <definedName name="bb_ODc1OTBBQzQ2NzgwNEM3RU" localSheetId="2" hidden="1">#REF!</definedName>
    <definedName name="bb_ODc1OTBBQzQ2NzgwNEM3RU" localSheetId="4" hidden="1">#REF!</definedName>
    <definedName name="bb_ODc1OTBBQzQ2NzgwNEM3RU" hidden="1">#REF!</definedName>
    <definedName name="bb_ODc3MUI3Q0UyQTAwNDRFQz" localSheetId="0" hidden="1">'0.0 - System Funding Summary'!#REF!</definedName>
    <definedName name="bb_ODc3MUI3Q0UyQTAwNDRFQz" localSheetId="1" hidden="1">'1.0 - LUMA Funding Summary'!#REF!</definedName>
    <definedName name="bb_ODc3MUI3Q0UyQTAwNDRFQz" localSheetId="2" hidden="1">#REF!</definedName>
    <definedName name="bb_ODc3MUI3Q0UyQTAwNDRFQz" localSheetId="4" hidden="1">#REF!</definedName>
    <definedName name="bb_ODc3MUI3Q0UyQTAwNDRFQz" hidden="1">#REF!</definedName>
    <definedName name="bb_ODc5Qjc0QzZEMDczNDQwOE" localSheetId="0" hidden="1">'0.0 - System Funding Summary'!#REF!</definedName>
    <definedName name="bb_ODc5Qjc0QzZEMDczNDQwOE" localSheetId="1" hidden="1">'1.0 - LUMA Funding Summary'!#REF!</definedName>
    <definedName name="bb_ODc5Qjc0QzZEMDczNDQwOE" localSheetId="2" hidden="1">#REF!</definedName>
    <definedName name="bb_ODc5Qjc0QzZEMDczNDQwOE" localSheetId="4" hidden="1">#REF!</definedName>
    <definedName name="bb_ODc5Qjc0QzZEMDczNDQwOE" hidden="1">#REF!</definedName>
    <definedName name="bb_ODczNTE0NEFFRTc5NEExM0" localSheetId="0" hidden="1">'0.0 - System Funding Summary'!#REF!</definedName>
    <definedName name="bb_ODczNTE0NEFFRTc5NEExM0" localSheetId="1" hidden="1">'1.0 - LUMA Funding Summary'!#REF!</definedName>
    <definedName name="bb_ODczNTE0NEFFRTc5NEExM0" localSheetId="2" hidden="1">#REF!</definedName>
    <definedName name="bb_ODczNTE0NEFFRTc5NEExM0" localSheetId="4" hidden="1">#REF!</definedName>
    <definedName name="bb_ODczNTE0NEFFRTc5NEExM0" hidden="1">#REF!</definedName>
    <definedName name="bb_ODEwNjRCRTgwMDI4NEQwOE" localSheetId="0" hidden="1">'0.0 - System Funding Summary'!#REF!</definedName>
    <definedName name="bb_ODEwNjRCRTgwMDI4NEQwOE" localSheetId="1" hidden="1">'1.0 - LUMA Funding Summary'!#REF!</definedName>
    <definedName name="bb_ODEwNjRCRTgwMDI4NEQwOE" localSheetId="2" hidden="1">#REF!</definedName>
    <definedName name="bb_ODEwNjRCRTgwMDI4NEQwOE" localSheetId="4" hidden="1">#REF!</definedName>
    <definedName name="bb_ODEwNjRCRTgwMDI4NEQwOE" hidden="1">#REF!</definedName>
    <definedName name="bb_ODFDOEMxMUJBNkNBNDY4Mj" localSheetId="0" hidden="1">'0.0 - System Funding Summary'!#REF!</definedName>
    <definedName name="bb_ODFDOEMxMUJBNkNBNDY4Mj" localSheetId="1" hidden="1">'1.0 - LUMA Funding Summary'!#REF!</definedName>
    <definedName name="bb_ODFDOEMxMUJBNkNBNDY4Mj" localSheetId="2" hidden="1">#REF!</definedName>
    <definedName name="bb_ODFDOEMxMUJBNkNBNDY4Mj" localSheetId="4" hidden="1">#REF!</definedName>
    <definedName name="bb_ODFDOEMxMUJBNkNBNDY4Mj" hidden="1">#REF!</definedName>
    <definedName name="bb_ODg2QTUyNzRDQkYyNDMwMk" localSheetId="0" hidden="1">'0.0 - System Funding Summary'!#REF!</definedName>
    <definedName name="bb_ODg2QTUyNzRDQkYyNDMwMk" localSheetId="1" hidden="1">'1.0 - LUMA Funding Summary'!#REF!</definedName>
    <definedName name="bb_ODg2QTUyNzRDQkYyNDMwMk" localSheetId="2" hidden="1">#REF!</definedName>
    <definedName name="bb_ODg2QTUyNzRDQkYyNDMwMk" localSheetId="4" hidden="1">#REF!</definedName>
    <definedName name="bb_ODg2QTUyNzRDQkYyNDMwMk" hidden="1">#REF!</definedName>
    <definedName name="bb_ODJBRDBDMUY3MTNDNDQzMT" localSheetId="0" hidden="1">'0.0 - System Funding Summary'!#REF!</definedName>
    <definedName name="bb_ODJBRDBDMUY3MTNDNDQzMT" localSheetId="1" hidden="1">'1.0 - LUMA Funding Summary'!#REF!</definedName>
    <definedName name="bb_ODJBRDBDMUY3MTNDNDQzMT" localSheetId="2" hidden="1">#REF!</definedName>
    <definedName name="bb_ODJBRDBDMUY3MTNDNDQzMT" localSheetId="4" hidden="1">#REF!</definedName>
    <definedName name="bb_ODJBRDBDMUY3MTNDNDQzMT" hidden="1">#REF!</definedName>
    <definedName name="bb_ODJDOUE4RkYxMkY1NDNGQj" localSheetId="0" hidden="1">'0.0 - System Funding Summary'!#REF!</definedName>
    <definedName name="bb_ODJDOUE4RkYxMkY1NDNGQj" localSheetId="1" hidden="1">'1.0 - LUMA Funding Summary'!#REF!</definedName>
    <definedName name="bb_ODJDOUE4RkYxMkY1NDNGQj" localSheetId="2" hidden="1">#REF!</definedName>
    <definedName name="bb_ODJDOUE4RkYxMkY1NDNGQj" localSheetId="4" hidden="1">#REF!</definedName>
    <definedName name="bb_ODJDOUE4RkYxMkY1NDNGQj" hidden="1">#REF!</definedName>
    <definedName name="bb_ODJFNUQxNEM0MzI2NDlCQj" localSheetId="0" hidden="1">'0.0 - System Funding Summary'!#REF!</definedName>
    <definedName name="bb_ODJFNUQxNEM0MzI2NDlCQj" localSheetId="1" hidden="1">'1.0 - LUMA Funding Summary'!#REF!</definedName>
    <definedName name="bb_ODJFNUQxNEM0MzI2NDlCQj" localSheetId="2" hidden="1">#REF!</definedName>
    <definedName name="bb_ODJFNUQxNEM0MzI2NDlCQj" localSheetId="4" hidden="1">#REF!</definedName>
    <definedName name="bb_ODJFNUQxNEM0MzI2NDlCQj" hidden="1">#REF!</definedName>
    <definedName name="bb_ODJGRTk2M0FCREM3NDI1RE" localSheetId="0" hidden="1">'0.0 - System Funding Summary'!#REF!</definedName>
    <definedName name="bb_ODJGRTk2M0FCREM3NDI1RE" localSheetId="1" hidden="1">'1.0 - LUMA Funding Summary'!#REF!</definedName>
    <definedName name="bb_ODJGRTk2M0FCREM3NDI1RE" localSheetId="2" hidden="1">#REF!</definedName>
    <definedName name="bb_ODJGRTk2M0FCREM3NDI1RE" localSheetId="4" hidden="1">#REF!</definedName>
    <definedName name="bb_ODJGRTk2M0FCREM3NDI1RE" hidden="1">#REF!</definedName>
    <definedName name="bb_ODk0MDg0MUJFNjExNDE1Nz" localSheetId="0" hidden="1">'0.0 - System Funding Summary'!#REF!</definedName>
    <definedName name="bb_ODk0MDg0MUJFNjExNDE1Nz" localSheetId="1" hidden="1">'1.0 - LUMA Funding Summary'!#REF!</definedName>
    <definedName name="bb_ODk0MDg0MUJFNjExNDE1Nz" localSheetId="2" hidden="1">#REF!</definedName>
    <definedName name="bb_ODk0MDg0MUJFNjExNDE1Nz" localSheetId="4" hidden="1">#REF!</definedName>
    <definedName name="bb_ODk0MDg0MUJFNjExNDE1Nz" hidden="1">#REF!</definedName>
    <definedName name="bb_ODM4MThGMjc1RDdFNEQ5MU" localSheetId="0" hidden="1">'0.0 - System Funding Summary'!#REF!</definedName>
    <definedName name="bb_ODM4MThGMjc1RDdFNEQ5MU" localSheetId="1" hidden="1">'1.0 - LUMA Funding Summary'!#REF!</definedName>
    <definedName name="bb_ODM4MThGMjc1RDdFNEQ5MU" localSheetId="2" hidden="1">#REF!</definedName>
    <definedName name="bb_ODM4MThGMjc1RDdFNEQ5MU" localSheetId="4" hidden="1">#REF!</definedName>
    <definedName name="bb_ODM4MThGMjc1RDdFNEQ5MU" hidden="1">#REF!</definedName>
    <definedName name="bb_ODNBMUVFQTA2MjFCNDRDMU" localSheetId="0" hidden="1">'0.0 - System Funding Summary'!#REF!</definedName>
    <definedName name="bb_ODNBMUVFQTA2MjFCNDRDMU" localSheetId="1" hidden="1">'1.0 - LUMA Funding Summary'!#REF!</definedName>
    <definedName name="bb_ODNBMUVFQTA2MjFCNDRDMU" localSheetId="2" hidden="1">#REF!</definedName>
    <definedName name="bb_ODNBMUVFQTA2MjFCNDRDMU" localSheetId="4" hidden="1">#REF!</definedName>
    <definedName name="bb_ODNBMUVFQTA2MjFCNDRDMU" hidden="1">#REF!</definedName>
    <definedName name="bb_ODQ4QTNBN0NFOUUwNEIwOE" localSheetId="0" hidden="1">'0.0 - System Funding Summary'!#REF!</definedName>
    <definedName name="bb_ODQ4QTNBN0NFOUUwNEIwOE" localSheetId="1" hidden="1">'1.0 - LUMA Funding Summary'!#REF!</definedName>
    <definedName name="bb_ODQ4QTNBN0NFOUUwNEIwOE" localSheetId="2" hidden="1">#REF!</definedName>
    <definedName name="bb_ODQ4QTNBN0NFOUUwNEIwOE" localSheetId="4" hidden="1">#REF!</definedName>
    <definedName name="bb_ODQ4QTNBN0NFOUUwNEIwOE" hidden="1">#REF!</definedName>
    <definedName name="bb_ODQxQTFFQkE0Q0Y3NDU0RT" localSheetId="0" hidden="1">'0.0 - System Funding Summary'!#REF!</definedName>
    <definedName name="bb_ODQxQTFFQkE0Q0Y3NDU0RT" localSheetId="1" hidden="1">'1.0 - LUMA Funding Summary'!#REF!</definedName>
    <definedName name="bb_ODQxQTFFQkE0Q0Y3NDU0RT" localSheetId="2" hidden="1">#REF!</definedName>
    <definedName name="bb_ODQxQTFFQkE0Q0Y3NDU0RT" localSheetId="4" hidden="1">#REF!</definedName>
    <definedName name="bb_ODQxQTFFQkE0Q0Y3NDU0RT" hidden="1">#REF!</definedName>
    <definedName name="bb_ODRFMjkwQ0Q3QzFFNDNERT" localSheetId="0" hidden="1">'0.0 - System Funding Summary'!#REF!</definedName>
    <definedName name="bb_ODRFMjkwQ0Q3QzFFNDNERT" localSheetId="1" hidden="1">'1.0 - LUMA Funding Summary'!#REF!</definedName>
    <definedName name="bb_ODRFMjkwQ0Q3QzFFNDNERT" localSheetId="2" hidden="1">#REF!</definedName>
    <definedName name="bb_ODRFMjkwQ0Q3QzFFNDNERT" localSheetId="4" hidden="1">#REF!</definedName>
    <definedName name="bb_ODRFMjkwQ0Q3QzFFNDNERT" hidden="1">#REF!</definedName>
    <definedName name="bb_ODU4MzcyRUQyNjk2NDY2OU" localSheetId="0" hidden="1">'0.0 - System Funding Summary'!#REF!</definedName>
    <definedName name="bb_ODU4MzcyRUQyNjk2NDY2OU" localSheetId="1" hidden="1">'1.0 - LUMA Funding Summary'!#REF!</definedName>
    <definedName name="bb_ODU4MzcyRUQyNjk2NDY2OU" localSheetId="2" hidden="1">#REF!</definedName>
    <definedName name="bb_ODU4MzcyRUQyNjk2NDY2OU" localSheetId="4" hidden="1">#REF!</definedName>
    <definedName name="bb_ODU4MzcyRUQyNjk2NDY2OU" hidden="1">#REF!</definedName>
    <definedName name="bb_ODU4OUY2NDVFQzBGNDVCNk" localSheetId="0" hidden="1">'0.0 - System Funding Summary'!#REF!</definedName>
    <definedName name="bb_ODU4OUY2NDVFQzBGNDVCNk" localSheetId="1" hidden="1">'1.0 - LUMA Funding Summary'!#REF!</definedName>
    <definedName name="bb_ODU4OUY2NDVFQzBGNDVCNk" localSheetId="2" hidden="1">#REF!</definedName>
    <definedName name="bb_ODU4OUY2NDVFQzBGNDVCNk" localSheetId="4" hidden="1">#REF!</definedName>
    <definedName name="bb_ODU4OUY2NDVFQzBGNDVCNk" hidden="1">#REF!</definedName>
    <definedName name="bb_ODU5Qjc5NTEzNDVDNEQ1Mz" localSheetId="0" hidden="1">'0.0 - System Funding Summary'!#REF!</definedName>
    <definedName name="bb_ODU5Qjc5NTEzNDVDNEQ1Mz" localSheetId="1" hidden="1">'1.0 - LUMA Funding Summary'!#REF!</definedName>
    <definedName name="bb_ODU5Qjc5NTEzNDVDNEQ1Mz" localSheetId="2" hidden="1">#REF!</definedName>
    <definedName name="bb_ODU5Qjc5NTEzNDVDNEQ1Mz" localSheetId="4" hidden="1">#REF!</definedName>
    <definedName name="bb_ODU5Qjc5NTEzNDVDNEQ1Mz" hidden="1">#REF!</definedName>
    <definedName name="bb_ODVCNTI5QTA1MDlDNEMxQz" localSheetId="0" hidden="1">'0.0 - System Funding Summary'!#REF!</definedName>
    <definedName name="bb_ODVCNTI5QTA1MDlDNEMxQz" localSheetId="1" hidden="1">'1.0 - LUMA Funding Summary'!#REF!</definedName>
    <definedName name="bb_ODVCNTI5QTA1MDlDNEMxQz" localSheetId="2" hidden="1">#REF!</definedName>
    <definedName name="bb_ODVCNTI5QTA1MDlDNEMxQz" localSheetId="4" hidden="1">#REF!</definedName>
    <definedName name="bb_ODVCNTI5QTA1MDlDNEMxQz" hidden="1">#REF!</definedName>
    <definedName name="bb_ODVFMENERDFEQzNENDRDNE" localSheetId="0" hidden="1">'0.0 - System Funding Summary'!#REF!</definedName>
    <definedName name="bb_ODVFMENERDFEQzNENDRDNE" localSheetId="1" hidden="1">'1.0 - LUMA Funding Summary'!#REF!</definedName>
    <definedName name="bb_ODVFMENERDFEQzNENDRDNE" localSheetId="2" hidden="1">#REF!</definedName>
    <definedName name="bb_ODVFMENERDFEQzNENDRDNE" localSheetId="4" hidden="1">#REF!</definedName>
    <definedName name="bb_ODVFMENERDFEQzNENDRDNE" hidden="1">#REF!</definedName>
    <definedName name="bb_OEE1ODQ5NEIzODc0NEU0MT" localSheetId="0" hidden="1">#REF!</definedName>
    <definedName name="bb_OEE1ODQ5NEIzODc0NEU0MT" localSheetId="1" hidden="1">#REF!</definedName>
    <definedName name="bb_OEE1ODQ5NEIzODc0NEU0MT" localSheetId="2" hidden="1">#REF!</definedName>
    <definedName name="bb_OEE1ODQ5NEIzODc0NEU0MT" localSheetId="4" hidden="1">#REF!</definedName>
    <definedName name="bb_OEE1ODQ5NEIzODc0NEU0MT" hidden="1">#REF!</definedName>
    <definedName name="bb_OEM4NkIyOUQ5RDQ1NDhGQj" localSheetId="0" hidden="1">'0.0 - System Funding Summary'!#REF!</definedName>
    <definedName name="bb_OEM4NkIyOUQ5RDQ1NDhGQj" localSheetId="1" hidden="1">'1.0 - LUMA Funding Summary'!#REF!</definedName>
    <definedName name="bb_OEM4NkIyOUQ5RDQ1NDhGQj" localSheetId="2" hidden="1">#REF!</definedName>
    <definedName name="bb_OEM4NkIyOUQ5RDQ1NDhGQj" localSheetId="4" hidden="1">#REF!</definedName>
    <definedName name="bb_OEM4NkIyOUQ5RDQ1NDhGQj" hidden="1">#REF!</definedName>
    <definedName name="bb_OENDN0UzQTE4QzVGNDU2Mz" localSheetId="0" hidden="1">#REF!</definedName>
    <definedName name="bb_OENDN0UzQTE4QzVGNDU2Mz" localSheetId="1" hidden="1">#REF!</definedName>
    <definedName name="bb_OENDN0UzQTE4QzVGNDU2Mz" localSheetId="2" hidden="1">#REF!</definedName>
    <definedName name="bb_OENDN0UzQTE4QzVGNDU2Mz" localSheetId="4" hidden="1">#REF!</definedName>
    <definedName name="bb_OENDN0UzQTE4QzVGNDU2Mz" hidden="1">#REF!</definedName>
    <definedName name="bb_OENERDBDMTMyQUVENDMxQT" localSheetId="0" hidden="1">'0.0 - System Funding Summary'!#REF!</definedName>
    <definedName name="bb_OENERDBDMTMyQUVENDMxQT" localSheetId="1" hidden="1">'1.0 - LUMA Funding Summary'!#REF!</definedName>
    <definedName name="bb_OENERDBDMTMyQUVENDMxQT" localSheetId="2" hidden="1">#REF!</definedName>
    <definedName name="bb_OENERDBDMTMyQUVENDMxQT" localSheetId="4" hidden="1">#REF!</definedName>
    <definedName name="bb_OENERDBDMTMyQUVENDMxQT" hidden="1">#REF!</definedName>
    <definedName name="bb_OENERTQzQkFEQkQ4NDdFMk" localSheetId="0" hidden="1">'0.0 - System Funding Summary'!#REF!</definedName>
    <definedName name="bb_OENERTQzQkFEQkQ4NDdFMk" localSheetId="1" hidden="1">'1.0 - LUMA Funding Summary'!#REF!</definedName>
    <definedName name="bb_OENERTQzQkFEQkQ4NDdFMk" localSheetId="2" hidden="1">#REF!</definedName>
    <definedName name="bb_OENERTQzQkFEQkQ4NDdFMk" localSheetId="4" hidden="1">#REF!</definedName>
    <definedName name="bb_OENERTQzQkFEQkQ4NDdFMk" hidden="1">#REF!</definedName>
    <definedName name="bb_OEQ5MERERkEzOUMyNEQ0RU" localSheetId="0" hidden="1">'0.0 - System Funding Summary'!#REF!</definedName>
    <definedName name="bb_OEQ5MERERkEzOUMyNEQ0RU" localSheetId="1" hidden="1">'1.0 - LUMA Funding Summary'!#REF!</definedName>
    <definedName name="bb_OEQ5MERERkEzOUMyNEQ0RU" localSheetId="2" hidden="1">#REF!</definedName>
    <definedName name="bb_OEQ5MERERkEzOUMyNEQ0RU" localSheetId="4" hidden="1">#REF!</definedName>
    <definedName name="bb_OEQ5MERERkEzOUMyNEQ0RU" hidden="1">#REF!</definedName>
    <definedName name="bb_OEQyRDEwQUNEMUVBNEUyQk" localSheetId="0" hidden="1">'0.0 - System Funding Summary'!#REF!</definedName>
    <definedName name="bb_OEQyRDEwQUNEMUVBNEUyQk" localSheetId="1" hidden="1">'1.0 - LUMA Funding Summary'!#REF!</definedName>
    <definedName name="bb_OEQyRDEwQUNEMUVBNEUyQk" localSheetId="2" hidden="1">#REF!</definedName>
    <definedName name="bb_OEQyRDEwQUNEMUVBNEUyQk" localSheetId="4" hidden="1">#REF!</definedName>
    <definedName name="bb_OEQyRDEwQUNEMUVBNEUyQk" hidden="1">#REF!</definedName>
    <definedName name="bb_OERGOEMzNDgyNUJENDk2N0" localSheetId="0" hidden="1">'0.0 - System Funding Summary'!#REF!</definedName>
    <definedName name="bb_OERGOEMzNDgyNUJENDk2N0" localSheetId="1" hidden="1">'1.0 - LUMA Funding Summary'!#REF!</definedName>
    <definedName name="bb_OERGOEMzNDgyNUJENDk2N0" localSheetId="2" hidden="1">#REF!</definedName>
    <definedName name="bb_OERGOEMzNDgyNUJENDk2N0" localSheetId="4" hidden="1">#REF!</definedName>
    <definedName name="bb_OERGOEMzNDgyNUJENDk2N0" hidden="1">#REF!</definedName>
    <definedName name="bb_OEUwQ0U3OEMxMTk0NDlBQz" localSheetId="0" hidden="1">'0.0 - System Funding Summary'!#REF!</definedName>
    <definedName name="bb_OEUwQ0U3OEMxMTk0NDlBQz" localSheetId="1" hidden="1">'1.0 - LUMA Funding Summary'!#REF!</definedName>
    <definedName name="bb_OEUwQ0U3OEMxMTk0NDlBQz" localSheetId="2" hidden="1">#REF!</definedName>
    <definedName name="bb_OEUwQ0U3OEMxMTk0NDlBQz" localSheetId="4" hidden="1">#REF!</definedName>
    <definedName name="bb_OEUwQ0U3OEMxMTk0NDlBQz" hidden="1">#REF!</definedName>
    <definedName name="bb_OEVDQTY5MjhGNERENDlCMT" localSheetId="0" hidden="1">'0.0 - System Funding Summary'!#REF!</definedName>
    <definedName name="bb_OEVDQTY5MjhGNERENDlCMT" localSheetId="1" hidden="1">'1.0 - LUMA Funding Summary'!#REF!</definedName>
    <definedName name="bb_OEVDQTY5MjhGNERENDlCMT" localSheetId="2" hidden="1">#REF!</definedName>
    <definedName name="bb_OEVDQTY5MjhGNERENDlCMT" localSheetId="4" hidden="1">#REF!</definedName>
    <definedName name="bb_OEVDQTY5MjhGNERENDlCMT" hidden="1">#REF!</definedName>
    <definedName name="bb_OEVERjU0RTFBQzAyNDYzQ0" localSheetId="0" hidden="1">'0.0 - System Funding Summary'!#REF!</definedName>
    <definedName name="bb_OEVERjU0RTFBQzAyNDYzQ0" localSheetId="1" hidden="1">'1.0 - LUMA Funding Summary'!#REF!</definedName>
    <definedName name="bb_OEVERjU0RTFBQzAyNDYzQ0" localSheetId="2" hidden="1">#REF!</definedName>
    <definedName name="bb_OEVERjU0RTFBQzAyNDYzQ0" localSheetId="4" hidden="1">#REF!</definedName>
    <definedName name="bb_OEVERjU0RTFBQzAyNDYzQ0" hidden="1">#REF!</definedName>
    <definedName name="bb_OTA0MkE5NTAyQzY0NEY1Mj" localSheetId="0" hidden="1">'0.0 - System Funding Summary'!#REF!</definedName>
    <definedName name="bb_OTA0MkE5NTAyQzY0NEY1Mj" localSheetId="1" hidden="1">'1.0 - LUMA Funding Summary'!#REF!</definedName>
    <definedName name="bb_OTA0MkE5NTAyQzY0NEY1Mj" localSheetId="2" hidden="1">#REF!</definedName>
    <definedName name="bb_OTA0MkE5NTAyQzY0NEY1Mj" localSheetId="4" hidden="1">#REF!</definedName>
    <definedName name="bb_OTA0MkE5NTAyQzY0NEY1Mj" hidden="1">#REF!</definedName>
    <definedName name="bb_OTA2NzQzNTNFODg1NEE0MD" localSheetId="0" hidden="1">'0.0 - System Funding Summary'!#REF!</definedName>
    <definedName name="bb_OTA2NzQzNTNFODg1NEE0MD" localSheetId="1" hidden="1">'1.0 - LUMA Funding Summary'!#REF!</definedName>
    <definedName name="bb_OTA2NzQzNTNFODg1NEE0MD" localSheetId="2" hidden="1">#REF!</definedName>
    <definedName name="bb_OTA2NzQzNTNFODg1NEE0MD" localSheetId="4" hidden="1">#REF!</definedName>
    <definedName name="bb_OTA2NzQzNTNFODg1NEE0MD" hidden="1">#REF!</definedName>
    <definedName name="bb_OTA4QzIxREFBQjI5NDE5Nk" localSheetId="0" hidden="1">'0.0 - System Funding Summary'!#REF!</definedName>
    <definedName name="bb_OTA4QzIxREFBQjI5NDE5Nk" localSheetId="1" hidden="1">'1.0 - LUMA Funding Summary'!#REF!</definedName>
    <definedName name="bb_OTA4QzIxREFBQjI5NDE5Nk" localSheetId="2" hidden="1">#REF!</definedName>
    <definedName name="bb_OTA4QzIxREFBQjI5NDE5Nk" localSheetId="4" hidden="1">#REF!</definedName>
    <definedName name="bb_OTA4QzIxREFBQjI5NDE5Nk" hidden="1">#REF!</definedName>
    <definedName name="bb_OTAwNUYzQzM4RTZFNDEwQT" localSheetId="0" hidden="1">'0.0 - System Funding Summary'!#REF!</definedName>
    <definedName name="bb_OTAwNUYzQzM4RTZFNDEwQT" localSheetId="1" hidden="1">'1.0 - LUMA Funding Summary'!#REF!</definedName>
    <definedName name="bb_OTAwNUYzQzM4RTZFNDEwQT" localSheetId="2" hidden="1">#REF!</definedName>
    <definedName name="bb_OTAwNUYzQzM4RTZFNDEwQT" localSheetId="4" hidden="1">#REF!</definedName>
    <definedName name="bb_OTAwNUYzQzM4RTZFNDEwQT" hidden="1">#REF!</definedName>
    <definedName name="bb_OTc3MUREMjY2Qjc1NDI4Nj" localSheetId="0" hidden="1">'0.0 - System Funding Summary'!#REF!</definedName>
    <definedName name="bb_OTc3MUREMjY2Qjc1NDI4Nj" localSheetId="1" hidden="1">'1.0 - LUMA Funding Summary'!#REF!</definedName>
    <definedName name="bb_OTc3MUREMjY2Qjc1NDI4Nj" localSheetId="2" hidden="1">#REF!</definedName>
    <definedName name="bb_OTc3MUREMjY2Qjc1NDI4Nj" localSheetId="4" hidden="1">#REF!</definedName>
    <definedName name="bb_OTc3MUREMjY2Qjc1NDI4Nj" hidden="1">#REF!</definedName>
    <definedName name="bb_OTdFRkM3Q0UwNDg0NDBEOE" localSheetId="0" hidden="1">'0.0 - System Funding Summary'!#REF!</definedName>
    <definedName name="bb_OTdFRkM3Q0UwNDg0NDBEOE" localSheetId="1" hidden="1">'1.0 - LUMA Funding Summary'!#REF!</definedName>
    <definedName name="bb_OTdFRkM3Q0UwNDg0NDBEOE" localSheetId="2" hidden="1">#REF!</definedName>
    <definedName name="bb_OTdFRkM3Q0UwNDg0NDBEOE" localSheetId="4" hidden="1">#REF!</definedName>
    <definedName name="bb_OTdFRkM3Q0UwNDg0NDBEOE" hidden="1">#REF!</definedName>
    <definedName name="bb_OTFCMjAwRjk4QzQ1NENERU" localSheetId="0" hidden="1">'0.0 - System Funding Summary'!#REF!</definedName>
    <definedName name="bb_OTFCMjAwRjk4QzQ1NENERU" localSheetId="1" hidden="1">'1.0 - LUMA Funding Summary'!#REF!</definedName>
    <definedName name="bb_OTFCMjAwRjk4QzQ1NENERU" localSheetId="2" hidden="1">#REF!</definedName>
    <definedName name="bb_OTFCMjAwRjk4QzQ1NENERU" localSheetId="4" hidden="1">#REF!</definedName>
    <definedName name="bb_OTFCMjAwRjk4QzQ1NENERU" hidden="1">#REF!</definedName>
    <definedName name="bb_OTI2QkM2M0E0Njc5NEMwQU" localSheetId="0" hidden="1">'0.0 - System Funding Summary'!#REF!</definedName>
    <definedName name="bb_OTI2QkM2M0E0Njc5NEMwQU" localSheetId="1" hidden="1">'1.0 - LUMA Funding Summary'!#REF!</definedName>
    <definedName name="bb_OTI2QkM2M0E0Njc5NEMwQU" localSheetId="2" hidden="1">#REF!</definedName>
    <definedName name="bb_OTI2QkM2M0E0Njc5NEMwQU" localSheetId="4" hidden="1">#REF!</definedName>
    <definedName name="bb_OTI2QkM2M0E0Njc5NEMwQU" hidden="1">#REF!</definedName>
    <definedName name="bb_OTI4OEM3RkY4QTQzNDY5QU" localSheetId="0" hidden="1">'0.0 - System Funding Summary'!#REF!</definedName>
    <definedName name="bb_OTI4OEM3RkY4QTQzNDY5QU" localSheetId="1" hidden="1">'1.0 - LUMA Funding Summary'!#REF!</definedName>
    <definedName name="bb_OTI4OEM3RkY4QTQzNDY5QU" localSheetId="2" hidden="1">#REF!</definedName>
    <definedName name="bb_OTI4OEM3RkY4QTQzNDY5QU" localSheetId="4" hidden="1">#REF!</definedName>
    <definedName name="bb_OTI4OEM3RkY4QTQzNDY5QU" hidden="1">#REF!</definedName>
    <definedName name="bb_OTJDNzNCQkQyQzZCNEVDMD" localSheetId="0" hidden="1">'0.0 - System Funding Summary'!#REF!</definedName>
    <definedName name="bb_OTJDNzNCQkQyQzZCNEVDMD" localSheetId="1" hidden="1">'1.0 - LUMA Funding Summary'!#REF!</definedName>
    <definedName name="bb_OTJDNzNCQkQyQzZCNEVDMD" localSheetId="2" hidden="1">#REF!</definedName>
    <definedName name="bb_OTJDNzNCQkQyQzZCNEVDMD" localSheetId="4" hidden="1">#REF!</definedName>
    <definedName name="bb_OTJDNzNCQkQyQzZCNEVDMD" hidden="1">#REF!</definedName>
    <definedName name="bb_OTkxMTE1NTY5N0I4NDQzNE" localSheetId="0" hidden="1">'0.0 - System Funding Summary'!#REF!</definedName>
    <definedName name="bb_OTkxMTE1NTY5N0I4NDQzNE" localSheetId="1" hidden="1">'1.0 - LUMA Funding Summary'!#REF!</definedName>
    <definedName name="bb_OTkxMTE1NTY5N0I4NDQzNE" localSheetId="2" hidden="1">#REF!</definedName>
    <definedName name="bb_OTkxMTE1NTY5N0I4NDQzNE" localSheetId="4" hidden="1">#REF!</definedName>
    <definedName name="bb_OTkxMTE1NTY5N0I4NDQzNE" hidden="1">#REF!</definedName>
    <definedName name="bb_OTM2QTI2QjhCNDc4NDNFMU" localSheetId="0" hidden="1">'0.0 - System Funding Summary'!#REF!</definedName>
    <definedName name="bb_OTM2QTI2QjhCNDc4NDNFMU" localSheetId="1" hidden="1">'1.0 - LUMA Funding Summary'!#REF!</definedName>
    <definedName name="bb_OTM2QTI2QjhCNDc4NDNFMU" localSheetId="2" hidden="1">#REF!</definedName>
    <definedName name="bb_OTM2QTI2QjhCNDc4NDNFMU" localSheetId="4" hidden="1">#REF!</definedName>
    <definedName name="bb_OTM2QTI2QjhCNDc4NDNFMU" hidden="1">#REF!</definedName>
    <definedName name="bb_OTNBMkZCRDdFMjk3NDc2Nk" localSheetId="0" hidden="1">'0.0 - System Funding Summary'!#REF!</definedName>
    <definedName name="bb_OTNBMkZCRDdFMjk3NDc2Nk" localSheetId="1" hidden="1">'1.0 - LUMA Funding Summary'!#REF!</definedName>
    <definedName name="bb_OTNBMkZCRDdFMjk3NDc2Nk" localSheetId="2" hidden="1">#REF!</definedName>
    <definedName name="bb_OTNBMkZCRDdFMjk3NDc2Nk" localSheetId="4" hidden="1">#REF!</definedName>
    <definedName name="bb_OTNBMkZCRDdFMjk3NDc2Nk" hidden="1">#REF!</definedName>
    <definedName name="bb_OTQ3MDEwMkE2M0Y0NDgyM0" localSheetId="0" hidden="1">'0.0 - System Funding Summary'!#REF!</definedName>
    <definedName name="bb_OTQ3MDEwMkE2M0Y0NDgyM0" localSheetId="1" hidden="1">'1.0 - LUMA Funding Summary'!#REF!</definedName>
    <definedName name="bb_OTQ3MDEwMkE2M0Y0NDgyM0" localSheetId="2" hidden="1">#REF!</definedName>
    <definedName name="bb_OTQ3MDEwMkE2M0Y0NDgyM0" localSheetId="4" hidden="1">#REF!</definedName>
    <definedName name="bb_OTQ3MDEwMkE2M0Y0NDgyM0" hidden="1">#REF!</definedName>
    <definedName name="bb_OTRGOUY3NDI3MTQ2NDMzOD" localSheetId="0" hidden="1">'0.0 - System Funding Summary'!#REF!</definedName>
    <definedName name="bb_OTRGOUY3NDI3MTQ2NDMzOD" localSheetId="1" hidden="1">'1.0 - LUMA Funding Summary'!#REF!</definedName>
    <definedName name="bb_OTRGOUY3NDI3MTQ2NDMzOD" localSheetId="2" hidden="1">#REF!</definedName>
    <definedName name="bb_OTRGOUY3NDI3MTQ2NDMzOD" localSheetId="4" hidden="1">#REF!</definedName>
    <definedName name="bb_OTRGOUY3NDI3MTQ2NDMzOD" hidden="1">#REF!</definedName>
    <definedName name="bb_OTU3MTcxMjhBMDcxNDUyOE" localSheetId="0" hidden="1">'0.0 - System Funding Summary'!#REF!</definedName>
    <definedName name="bb_OTU3MTcxMjhBMDcxNDUyOE" localSheetId="1" hidden="1">'1.0 - LUMA Funding Summary'!#REF!</definedName>
    <definedName name="bb_OTU3MTcxMjhBMDcxNDUyOE" localSheetId="2" hidden="1">#REF!</definedName>
    <definedName name="bb_OTU3MTcxMjhBMDcxNDUyOE" localSheetId="4" hidden="1">#REF!</definedName>
    <definedName name="bb_OTU3MTcxMjhBMDcxNDUyOE" hidden="1">#REF!</definedName>
    <definedName name="bb_OTVCNEY2RjNEMkRENEI3OT" localSheetId="0" hidden="1">'0.0 - System Funding Summary'!#REF!</definedName>
    <definedName name="bb_OTVCNEY2RjNEMkRENEI3OT" localSheetId="1" hidden="1">'1.0 - LUMA Funding Summary'!#REF!</definedName>
    <definedName name="bb_OTVCNEY2RjNEMkRENEI3OT" localSheetId="2" hidden="1">#REF!</definedName>
    <definedName name="bb_OTVCNEY2RjNEMkRENEI3OT" localSheetId="4" hidden="1">#REF!</definedName>
    <definedName name="bb_OTVCNEY2RjNEMkRENEI3OT" hidden="1">#REF!</definedName>
    <definedName name="bb_OTVGQUQ0REJGQjJCNEE2RE" localSheetId="0" hidden="1">'0.0 - System Funding Summary'!#REF!</definedName>
    <definedName name="bb_OTVGQUQ0REJGQjJCNEE2RE" localSheetId="1" hidden="1">'1.0 - LUMA Funding Summary'!#REF!</definedName>
    <definedName name="bb_OTVGQUQ0REJGQjJCNEE2RE" localSheetId="2" hidden="1">#REF!</definedName>
    <definedName name="bb_OTVGQUQ0REJGQjJCNEE2RE" localSheetId="4" hidden="1">#REF!</definedName>
    <definedName name="bb_OTVGQUQ0REJGQjJCNEE2RE" hidden="1">#REF!</definedName>
    <definedName name="bb_OTY3MjQ2NTJGRDdGNDBFOU" localSheetId="0" hidden="1">'0.0 - System Funding Summary'!#REF!</definedName>
    <definedName name="bb_OTY3MjQ2NTJGRDdGNDBFOU" localSheetId="1" hidden="1">'1.0 - LUMA Funding Summary'!#REF!</definedName>
    <definedName name="bb_OTY3MjQ2NTJGRDdGNDBFOU" localSheetId="2" hidden="1">#REF!</definedName>
    <definedName name="bb_OTY3MjQ2NTJGRDdGNDBFOU" localSheetId="4" hidden="1">#REF!</definedName>
    <definedName name="bb_OTY3MjQ2NTJGRDdGNDBFOU" hidden="1">#REF!</definedName>
    <definedName name="bb_OTYwM0E0QzEzRDRFNEE5Q0" localSheetId="0" hidden="1">'0.0 - System Funding Summary'!#REF!</definedName>
    <definedName name="bb_OTYwM0E0QzEzRDRFNEE5Q0" localSheetId="1" hidden="1">'1.0 - LUMA Funding Summary'!#REF!</definedName>
    <definedName name="bb_OTYwM0E0QzEzRDRFNEE5Q0" localSheetId="2" hidden="1">#REF!</definedName>
    <definedName name="bb_OTYwM0E0QzEzRDRFNEE5Q0" localSheetId="4" hidden="1">#REF!</definedName>
    <definedName name="bb_OTYwM0E0QzEzRDRFNEE5Q0" hidden="1">#REF!</definedName>
    <definedName name="bb_OTZFRjRENjg4RTBBNDAyNk" localSheetId="0" hidden="1">'0.0 - System Funding Summary'!#REF!</definedName>
    <definedName name="bb_OTZFRjRENjg4RTBBNDAyNk" localSheetId="1" hidden="1">'1.0 - LUMA Funding Summary'!#REF!</definedName>
    <definedName name="bb_OTZFRjRENjg4RTBBNDAyNk" localSheetId="2" hidden="1">#REF!</definedName>
    <definedName name="bb_OTZFRjRENjg4RTBBNDAyNk" localSheetId="4" hidden="1">#REF!</definedName>
    <definedName name="bb_OTZFRjRENjg4RTBBNDAyNk" hidden="1">#REF!</definedName>
    <definedName name="bb_OUE0MjMxRjRCQzVDNEQ2RT" localSheetId="0" hidden="1">'0.0 - System Funding Summary'!#REF!</definedName>
    <definedName name="bb_OUE0MjMxRjRCQzVDNEQ2RT" localSheetId="1" hidden="1">'1.0 - LUMA Funding Summary'!#REF!</definedName>
    <definedName name="bb_OUE0MjMxRjRCQzVDNEQ2RT" localSheetId="2" hidden="1">#REF!</definedName>
    <definedName name="bb_OUE0MjMxRjRCQzVDNEQ2RT" localSheetId="4" hidden="1">#REF!</definedName>
    <definedName name="bb_OUE0MjMxRjRCQzVDNEQ2RT" hidden="1">#REF!</definedName>
    <definedName name="bb_OUE2MUI1NTQ5RjNBNENBMj" localSheetId="0" hidden="1">#REF!</definedName>
    <definedName name="bb_OUE2MUI1NTQ5RjNBNENBMj" localSheetId="1" hidden="1">#REF!</definedName>
    <definedName name="bb_OUE2MUI1NTQ5RjNBNENBMj" localSheetId="2" hidden="1">#REF!</definedName>
    <definedName name="bb_OUE2MUI1NTQ5RjNBNENBMj" localSheetId="4" hidden="1">#REF!</definedName>
    <definedName name="bb_OUE2MUI1NTQ5RjNBNENBMj" hidden="1">#REF!</definedName>
    <definedName name="bb_OUFDMTREMzIzREQ5NDQ2ME" localSheetId="0" hidden="1">#REF!</definedName>
    <definedName name="bb_OUFDMTREMzIzREQ5NDQ2ME" localSheetId="1" hidden="1">#REF!</definedName>
    <definedName name="bb_OUFDMTREMzIzREQ5NDQ2ME" localSheetId="2" hidden="1">#REF!</definedName>
    <definedName name="bb_OUFDMTREMzIzREQ5NDQ2ME" localSheetId="4" hidden="1">#REF!</definedName>
    <definedName name="bb_OUFDMTREMzIzREQ5NDQ2ME" hidden="1">#REF!</definedName>
    <definedName name="bb_OUIxOTM4Q0M4NDExNEU3M0" localSheetId="0" hidden="1">'0.0 - System Funding Summary'!#REF!</definedName>
    <definedName name="bb_OUIxOTM4Q0M4NDExNEU3M0" localSheetId="1" hidden="1">'1.0 - LUMA Funding Summary'!#REF!</definedName>
    <definedName name="bb_OUIxOTM4Q0M4NDExNEU3M0" localSheetId="2" hidden="1">#REF!</definedName>
    <definedName name="bb_OUIxOTM4Q0M4NDExNEU3M0" localSheetId="4" hidden="1">#REF!</definedName>
    <definedName name="bb_OUIxOTM4Q0M4NDExNEU3M0" hidden="1">#REF!</definedName>
    <definedName name="bb_OUJDMjg0NzYwMUVFNEMyMk" localSheetId="0" hidden="1">'0.0 - System Funding Summary'!#REF!</definedName>
    <definedName name="bb_OUJDMjg0NzYwMUVFNEMyMk" localSheetId="1" hidden="1">'1.0 - LUMA Funding Summary'!#REF!</definedName>
    <definedName name="bb_OUJDMjg0NzYwMUVFNEMyMk" localSheetId="2" hidden="1">#REF!</definedName>
    <definedName name="bb_OUJDMjg0NzYwMUVFNEMyMk" localSheetId="4" hidden="1">#REF!</definedName>
    <definedName name="bb_OUJDMjg0NzYwMUVFNEMyMk" hidden="1">#REF!</definedName>
    <definedName name="bb_OUM5RUEyQUI0OTQ0NDQ2ND" localSheetId="0" hidden="1">'0.0 - System Funding Summary'!#REF!</definedName>
    <definedName name="bb_OUM5RUEyQUI0OTQ0NDQ2ND" localSheetId="1" hidden="1">'1.0 - LUMA Funding Summary'!#REF!</definedName>
    <definedName name="bb_OUM5RUEyQUI0OTQ0NDQ2ND" localSheetId="2" hidden="1">#REF!</definedName>
    <definedName name="bb_OUM5RUEyQUI0OTQ0NDQ2ND" localSheetId="4" hidden="1">#REF!</definedName>
    <definedName name="bb_OUM5RUEyQUI0OTQ0NDQ2ND" hidden="1">#REF!</definedName>
    <definedName name="bb_OURCNDJGOUU1RkFENDNCMU" localSheetId="0" hidden="1">'0.0 - System Funding Summary'!#REF!</definedName>
    <definedName name="bb_OURCNDJGOUU1RkFENDNCMU" localSheetId="1" hidden="1">'1.0 - LUMA Funding Summary'!#REF!</definedName>
    <definedName name="bb_OURCNDJGOUU1RkFENDNCMU" localSheetId="2" hidden="1">#REF!</definedName>
    <definedName name="bb_OURCNDJGOUU1RkFENDNCMU" localSheetId="4" hidden="1">#REF!</definedName>
    <definedName name="bb_OURCNDJGOUU1RkFENDNCMU" hidden="1">#REF!</definedName>
    <definedName name="bb_OURGMUUxMTcxRTQzNDc3Qk" localSheetId="0" hidden="1">'0.0 - System Funding Summary'!#REF!</definedName>
    <definedName name="bb_OURGMUUxMTcxRTQzNDc3Qk" localSheetId="1" hidden="1">'1.0 - LUMA Funding Summary'!#REF!</definedName>
    <definedName name="bb_OURGMUUxMTcxRTQzNDc3Qk" localSheetId="2" hidden="1">#REF!</definedName>
    <definedName name="bb_OURGMUUxMTcxRTQzNDc3Qk" localSheetId="4" hidden="1">#REF!</definedName>
    <definedName name="bb_OURGMUUxMTcxRTQzNDc3Qk" hidden="1">#REF!</definedName>
    <definedName name="bb_OUU0Q0VDN0M1MDJGNDk2QT" localSheetId="0" hidden="1">'0.0 - System Funding Summary'!#REF!</definedName>
    <definedName name="bb_OUU0Q0VDN0M1MDJGNDk2QT" localSheetId="1" hidden="1">'1.0 - LUMA Funding Summary'!#REF!</definedName>
    <definedName name="bb_OUU0Q0VDN0M1MDJGNDk2QT" localSheetId="2" hidden="1">#REF!</definedName>
    <definedName name="bb_OUU0Q0VDN0M1MDJGNDk2QT" localSheetId="4" hidden="1">#REF!</definedName>
    <definedName name="bb_OUU0Q0VDN0M1MDJGNDk2QT" hidden="1">#REF!</definedName>
    <definedName name="bb_OUVCNDVFMjA3QzVFNDM3Mz" localSheetId="0" hidden="1">'0.0 - System Funding Summary'!#REF!</definedName>
    <definedName name="bb_OUVCNDVFMjA3QzVFNDM3Mz" localSheetId="1" hidden="1">'1.0 - LUMA Funding Summary'!#REF!</definedName>
    <definedName name="bb_OUVCNDVFMjA3QzVFNDM3Mz" localSheetId="2" hidden="1">#REF!</definedName>
    <definedName name="bb_OUVCNDVFMjA3QzVFNDM3Mz" localSheetId="4" hidden="1">#REF!</definedName>
    <definedName name="bb_OUVCNDVFMjA3QzVFNDM3Mz" hidden="1">#REF!</definedName>
    <definedName name="bb_OUVDQ0JEQTVCNUE1NEMwNj" localSheetId="0" hidden="1">#REF!</definedName>
    <definedName name="bb_OUVDQ0JEQTVCNUE1NEMwNj" localSheetId="1" hidden="1">#REF!</definedName>
    <definedName name="bb_OUVDQ0JEQTVCNUE1NEMwNj" localSheetId="2" hidden="1">#REF!</definedName>
    <definedName name="bb_OUVDQ0JEQTVCNUE1NEMwNj" localSheetId="4" hidden="1">#REF!</definedName>
    <definedName name="bb_OUVDQ0JEQTVCNUE1NEMwNj" hidden="1">#REF!</definedName>
    <definedName name="bb_OUY3NjI2REU4MTEwNDNENT" localSheetId="0" hidden="1">'0.0 - System Funding Summary'!#REF!</definedName>
    <definedName name="bb_OUY3NjI2REU4MTEwNDNENT" localSheetId="1" hidden="1">'1.0 - LUMA Funding Summary'!#REF!</definedName>
    <definedName name="bb_OUY3NjI2REU4MTEwNDNENT" localSheetId="2" hidden="1">#REF!</definedName>
    <definedName name="bb_OUY3NjI2REU4MTEwNDNENT" localSheetId="4" hidden="1">#REF!</definedName>
    <definedName name="bb_OUY3NjI2REU4MTEwNDNENT" hidden="1">#REF!</definedName>
    <definedName name="bb_Q0E1MzE3MDczMTNGNEU3RU" localSheetId="0" hidden="1">'0.0 - System Funding Summary'!#REF!</definedName>
    <definedName name="bb_Q0E1MzE3MDczMTNGNEU3RU" localSheetId="1" hidden="1">'1.0 - LUMA Funding Summary'!#REF!</definedName>
    <definedName name="bb_Q0E1MzE3MDczMTNGNEU3RU" localSheetId="2" hidden="1">#REF!</definedName>
    <definedName name="bb_Q0E1MzE3MDczMTNGNEU3RU" localSheetId="4" hidden="1">#REF!</definedName>
    <definedName name="bb_Q0E1MzE3MDczMTNGNEU3RU" hidden="1">#REF!</definedName>
    <definedName name="bb_Q0E1RjlEMURCRTBCNEFBMk" localSheetId="0" hidden="1">'0.0 - System Funding Summary'!#REF!</definedName>
    <definedName name="bb_Q0E1RjlEMURCRTBCNEFBMk" localSheetId="1" hidden="1">'1.0 - LUMA Funding Summary'!#REF!</definedName>
    <definedName name="bb_Q0E1RjlEMURCRTBCNEFBMk" localSheetId="2" hidden="1">#REF!</definedName>
    <definedName name="bb_Q0E1RjlEMURCRTBCNEFBMk" localSheetId="4" hidden="1">#REF!</definedName>
    <definedName name="bb_Q0E1RjlEMURCRTBCNEFBMk" hidden="1">#REF!</definedName>
    <definedName name="bb_Q0E2RTkxMzFGOEQ4NEZEOU" localSheetId="0" hidden="1">'0.0 - System Funding Summary'!#REF!</definedName>
    <definedName name="bb_Q0E2RTkxMzFGOEQ4NEZEOU" localSheetId="1" hidden="1">'1.0 - LUMA Funding Summary'!#REF!</definedName>
    <definedName name="bb_Q0E2RTkxMzFGOEQ4NEZEOU" localSheetId="2" hidden="1">#REF!</definedName>
    <definedName name="bb_Q0E2RTkxMzFGOEQ4NEZEOU" localSheetId="4" hidden="1">#REF!</definedName>
    <definedName name="bb_Q0E2RTkxMzFGOEQ4NEZEOU" hidden="1">#REF!</definedName>
    <definedName name="bb_Q0E3MDc2NzcwQTM4NDA4QT" localSheetId="0" hidden="1">'0.0 - System Funding Summary'!#REF!</definedName>
    <definedName name="bb_Q0E3MDc2NzcwQTM4NDA4QT" localSheetId="1" hidden="1">'1.0 - LUMA Funding Summary'!#REF!</definedName>
    <definedName name="bb_Q0E3MDc2NzcwQTM4NDA4QT" localSheetId="2" hidden="1">#REF!</definedName>
    <definedName name="bb_Q0E3MDc2NzcwQTM4NDA4QT" localSheetId="4" hidden="1">#REF!</definedName>
    <definedName name="bb_Q0E3MDc2NzcwQTM4NDA4QT" hidden="1">#REF!</definedName>
    <definedName name="bb_Q0JBMThGMkM2QzQ4NDY4Mj" localSheetId="0" hidden="1">'0.0 - System Funding Summary'!#REF!</definedName>
    <definedName name="bb_Q0JBMThGMkM2QzQ4NDY4Mj" localSheetId="1" hidden="1">'1.0 - LUMA Funding Summary'!#REF!</definedName>
    <definedName name="bb_Q0JBMThGMkM2QzQ4NDY4Mj" localSheetId="2" hidden="1">#REF!</definedName>
    <definedName name="bb_Q0JBMThGMkM2QzQ4NDY4Mj" localSheetId="4" hidden="1">#REF!</definedName>
    <definedName name="bb_Q0JBMThGMkM2QzQ4NDY4Mj" hidden="1">#REF!</definedName>
    <definedName name="bb_Q0Q0QzRCQTcxQzQwNDBBMk" localSheetId="0" hidden="1">'0.0 - System Funding Summary'!#REF!</definedName>
    <definedName name="bb_Q0Q0QzRCQTcxQzQwNDBBMk" localSheetId="1" hidden="1">'1.0 - LUMA Funding Summary'!#REF!</definedName>
    <definedName name="bb_Q0Q0QzRCQTcxQzQwNDBBMk" localSheetId="2" hidden="1">#REF!</definedName>
    <definedName name="bb_Q0Q0QzRCQTcxQzQwNDBBMk" localSheetId="4" hidden="1">#REF!</definedName>
    <definedName name="bb_Q0Q0QzRCQTcxQzQwNDBBMk" hidden="1">#REF!</definedName>
    <definedName name="bb_Q0QzMDhBOTQwQUU2NEQ2OD" localSheetId="0" hidden="1">'0.0 - System Funding Summary'!#REF!</definedName>
    <definedName name="bb_Q0QzMDhBOTQwQUU2NEQ2OD" localSheetId="1" hidden="1">'1.0 - LUMA Funding Summary'!#REF!</definedName>
    <definedName name="bb_Q0QzMDhBOTQwQUU2NEQ2OD" localSheetId="2" hidden="1">#REF!</definedName>
    <definedName name="bb_Q0QzMDhBOTQwQUU2NEQ2OD" localSheetId="4" hidden="1">#REF!</definedName>
    <definedName name="bb_Q0QzMDhBOTQwQUU2NEQ2OD" hidden="1">#REF!</definedName>
    <definedName name="bb_Q0RCRTA5NjBFN0EyNDZDRk" localSheetId="0" hidden="1">'0.0 - System Funding Summary'!#REF!</definedName>
    <definedName name="bb_Q0RCRTA5NjBFN0EyNDZDRk" localSheetId="1" hidden="1">'1.0 - LUMA Funding Summary'!#REF!</definedName>
    <definedName name="bb_Q0RCRTA5NjBFN0EyNDZDRk" localSheetId="2" hidden="1">#REF!</definedName>
    <definedName name="bb_Q0RCRTA5NjBFN0EyNDZDRk" localSheetId="4" hidden="1">#REF!</definedName>
    <definedName name="bb_Q0RCRTA5NjBFN0EyNDZDRk" hidden="1">#REF!</definedName>
    <definedName name="bb_Q0U0RTlDRjE1NjI1NEU1RD" localSheetId="0" hidden="1">'0.0 - System Funding Summary'!#REF!</definedName>
    <definedName name="bb_Q0U0RTlDRjE1NjI1NEU1RD" localSheetId="1" hidden="1">'1.0 - LUMA Funding Summary'!#REF!</definedName>
    <definedName name="bb_Q0U0RTlDRjE1NjI1NEU1RD" localSheetId="2" hidden="1">#REF!</definedName>
    <definedName name="bb_Q0U0RTlDRjE1NjI1NEU1RD" localSheetId="4" hidden="1">#REF!</definedName>
    <definedName name="bb_Q0U0RTlDRjE1NjI1NEU1RD" hidden="1">#REF!</definedName>
    <definedName name="bb_Q0ZENDk1MzY3RjEyNDQwMz" localSheetId="0" hidden="1">'0.0 - System Funding Summary'!#REF!</definedName>
    <definedName name="bb_Q0ZENDk1MzY3RjEyNDQwMz" localSheetId="1" hidden="1">'1.0 - LUMA Funding Summary'!#REF!</definedName>
    <definedName name="bb_Q0ZENDk1MzY3RjEyNDQwMz" localSheetId="2" hidden="1">#REF!</definedName>
    <definedName name="bb_Q0ZENDk1MzY3RjEyNDQwMz" localSheetId="4" hidden="1">#REF!</definedName>
    <definedName name="bb_Q0ZENDk1MzY3RjEyNDQwMz" hidden="1">#REF!</definedName>
    <definedName name="bb_Q0ZFMkQwOTZCOUZCNEY0RT" localSheetId="0" hidden="1">'0.0 - System Funding Summary'!#REF!</definedName>
    <definedName name="bb_Q0ZFMkQwOTZCOUZCNEY0RT" localSheetId="1" hidden="1">'1.0 - LUMA Funding Summary'!#REF!</definedName>
    <definedName name="bb_Q0ZFMkQwOTZCOUZCNEY0RT" localSheetId="2" hidden="1">#REF!</definedName>
    <definedName name="bb_Q0ZFMkQwOTZCOUZCNEY0RT" localSheetId="4" hidden="1">#REF!</definedName>
    <definedName name="bb_Q0ZFMkQwOTZCOUZCNEY0RT" hidden="1">#REF!</definedName>
    <definedName name="bb_QjA1Qzg2NDQ2MEE2NDEwOE" localSheetId="0" hidden="1">'0.0 - System Funding Summary'!#REF!</definedName>
    <definedName name="bb_QjA1Qzg2NDQ2MEE2NDEwOE" localSheetId="1" hidden="1">'1.0 - LUMA Funding Summary'!#REF!</definedName>
    <definedName name="bb_QjA1Qzg2NDQ2MEE2NDEwOE" localSheetId="2" hidden="1">#REF!</definedName>
    <definedName name="bb_QjA1Qzg2NDQ2MEE2NDEwOE" localSheetId="4" hidden="1">#REF!</definedName>
    <definedName name="bb_QjA1Qzg2NDQ2MEE2NDEwOE" hidden="1">#REF!</definedName>
    <definedName name="bb_QjA4NEExMTA4MEYwNDBCMz" localSheetId="0" hidden="1">'0.0 - System Funding Summary'!#REF!</definedName>
    <definedName name="bb_QjA4NEExMTA4MEYwNDBCMz" localSheetId="1" hidden="1">'1.0 - LUMA Funding Summary'!#REF!</definedName>
    <definedName name="bb_QjA4NEExMTA4MEYwNDBCMz" localSheetId="2" hidden="1">#REF!</definedName>
    <definedName name="bb_QjA4NEExMTA4MEYwNDBCMz" localSheetId="4" hidden="1">#REF!</definedName>
    <definedName name="bb_QjA4NEExMTA4MEYwNDBCMz" hidden="1">#REF!</definedName>
    <definedName name="bb_QjBFRjU2NjA3MkM3NDQ4Rj" localSheetId="0" hidden="1">'0.0 - System Funding Summary'!#REF!</definedName>
    <definedName name="bb_QjBFRjU2NjA3MkM3NDQ4Rj" localSheetId="1" hidden="1">'1.0 - LUMA Funding Summary'!#REF!</definedName>
    <definedName name="bb_QjBFRjU2NjA3MkM3NDQ4Rj" localSheetId="2" hidden="1">#REF!</definedName>
    <definedName name="bb_QjBFRjU2NjA3MkM3NDQ4Rj" localSheetId="4" hidden="1">#REF!</definedName>
    <definedName name="bb_QjBFRjU2NjA3MkM3NDQ4Rj" hidden="1">#REF!</definedName>
    <definedName name="bb_Qjc2QTkxMDczNjE4NDgwRk" localSheetId="0" hidden="1">'0.0 - System Funding Summary'!#REF!</definedName>
    <definedName name="bb_Qjc2QTkxMDczNjE4NDgwRk" localSheetId="1" hidden="1">'1.0 - LUMA Funding Summary'!#REF!</definedName>
    <definedName name="bb_Qjc2QTkxMDczNjE4NDgwRk" localSheetId="2" hidden="1">#REF!</definedName>
    <definedName name="bb_Qjc2QTkxMDczNjE4NDgwRk" localSheetId="4" hidden="1">#REF!</definedName>
    <definedName name="bb_Qjc2QTkxMDczNjE4NDgwRk" hidden="1">#REF!</definedName>
    <definedName name="bb_QjcxRkNEOEM5REM3NDkyN0" localSheetId="0" hidden="1">'0.0 - System Funding Summary'!#REF!</definedName>
    <definedName name="bb_QjcxRkNEOEM5REM3NDkyN0" localSheetId="1" hidden="1">'1.0 - LUMA Funding Summary'!#REF!</definedName>
    <definedName name="bb_QjcxRkNEOEM5REM3NDkyN0" localSheetId="2" hidden="1">#REF!</definedName>
    <definedName name="bb_QjcxRkNEOEM5REM3NDkyN0" localSheetId="4" hidden="1">#REF!</definedName>
    <definedName name="bb_QjcxRkNEOEM5REM3NDkyN0" hidden="1">#REF!</definedName>
    <definedName name="bb_Qjg3RDhEN0E4NkY5NDJBNk" localSheetId="0" hidden="1">'0.0 - System Funding Summary'!#REF!</definedName>
    <definedName name="bb_Qjg3RDhEN0E4NkY5NDJBNk" localSheetId="1" hidden="1">'1.0 - LUMA Funding Summary'!#REF!</definedName>
    <definedName name="bb_Qjg3RDhEN0E4NkY5NDJBNk" localSheetId="2" hidden="1">#REF!</definedName>
    <definedName name="bb_Qjg3RDhEN0E4NkY5NDJBNk" localSheetId="4" hidden="1">#REF!</definedName>
    <definedName name="bb_Qjg3RDhEN0E4NkY5NDJBNk" hidden="1">#REF!</definedName>
    <definedName name="bb_QjgxRTM0NEY0QjRENDRGRk" localSheetId="0" hidden="1">'0.0 - System Funding Summary'!#REF!</definedName>
    <definedName name="bb_QjgxRTM0NEY0QjRENDRGRk" localSheetId="1" hidden="1">'1.0 - LUMA Funding Summary'!#REF!</definedName>
    <definedName name="bb_QjgxRTM0NEY0QjRENDRGRk" localSheetId="2" hidden="1">#REF!</definedName>
    <definedName name="bb_QjgxRTM0NEY0QjRENDRGRk" localSheetId="4" hidden="1">#REF!</definedName>
    <definedName name="bb_QjgxRTM0NEY0QjRENDRGRk" hidden="1">#REF!</definedName>
    <definedName name="bb_QjhFQjIwMURFNzgwNEY1RE" localSheetId="0" hidden="1">'0.0 - System Funding Summary'!#REF!</definedName>
    <definedName name="bb_QjhFQjIwMURFNzgwNEY1RE" localSheetId="1" hidden="1">'1.0 - LUMA Funding Summary'!#REF!</definedName>
    <definedName name="bb_QjhFQjIwMURFNzgwNEY1RE" localSheetId="2" hidden="1">#REF!</definedName>
    <definedName name="bb_QjhFQjIwMURFNzgwNEY1RE" localSheetId="4" hidden="1">#REF!</definedName>
    <definedName name="bb_QjhFQjIwMURFNzgwNEY1RE" hidden="1">#REF!</definedName>
    <definedName name="bb_QjhGNURCNTVFNjIwNEJDRU" localSheetId="0" hidden="1">'0.0 - System Funding Summary'!#REF!</definedName>
    <definedName name="bb_QjhGNURCNTVFNjIwNEJDRU" localSheetId="1" hidden="1">'1.0 - LUMA Funding Summary'!#REF!</definedName>
    <definedName name="bb_QjhGNURCNTVFNjIwNEJDRU" localSheetId="2" hidden="1">#REF!</definedName>
    <definedName name="bb_QjhGNURCNTVFNjIwNEJDRU" localSheetId="4" hidden="1">#REF!</definedName>
    <definedName name="bb_QjhGNURCNTVFNjIwNEJDRU" hidden="1">#REF!</definedName>
    <definedName name="bb_QjIxRkQ5Q0FGMEMwNDJDRT" localSheetId="0" hidden="1">'0.0 - System Funding Summary'!#REF!</definedName>
    <definedName name="bb_QjIxRkQ5Q0FGMEMwNDJDRT" localSheetId="1" hidden="1">'1.0 - LUMA Funding Summary'!#REF!</definedName>
    <definedName name="bb_QjIxRkQ5Q0FGMEMwNDJDRT" localSheetId="2" hidden="1">#REF!</definedName>
    <definedName name="bb_QjIxRkQ5Q0FGMEMwNDJDRT" localSheetId="4" hidden="1">#REF!</definedName>
    <definedName name="bb_QjIxRkQ5Q0FGMEMwNDJDRT" hidden="1">#REF!</definedName>
    <definedName name="bb_QjIzMzRCNURGMEIxNDgxOE" localSheetId="0" hidden="1">'0.0 - System Funding Summary'!#REF!</definedName>
    <definedName name="bb_QjIzMzRCNURGMEIxNDgxOE" localSheetId="1" hidden="1">'1.0 - LUMA Funding Summary'!#REF!</definedName>
    <definedName name="bb_QjIzMzRCNURGMEIxNDgxOE" localSheetId="2" hidden="1">#REF!</definedName>
    <definedName name="bb_QjIzMzRCNURGMEIxNDgxOE" localSheetId="4" hidden="1">#REF!</definedName>
    <definedName name="bb_QjIzMzRCNURGMEIxNDgxOE" hidden="1">#REF!</definedName>
    <definedName name="bb_QjIzMzYzOEMxMEYxNDI4Qj" localSheetId="0" hidden="1">'0.0 - System Funding Summary'!#REF!</definedName>
    <definedName name="bb_QjIzMzYzOEMxMEYxNDI4Qj" localSheetId="1" hidden="1">'1.0 - LUMA Funding Summary'!#REF!</definedName>
    <definedName name="bb_QjIzMzYzOEMxMEYxNDI4Qj" localSheetId="2" hidden="1">#REF!</definedName>
    <definedName name="bb_QjIzMzYzOEMxMEYxNDI4Qj" localSheetId="4" hidden="1">#REF!</definedName>
    <definedName name="bb_QjIzMzYzOEMxMEYxNDI4Qj" hidden="1">#REF!</definedName>
    <definedName name="bb_Qjk0NEI0QTUxRDVGNEZFND" localSheetId="0" hidden="1">'0.0 - System Funding Summary'!#REF!</definedName>
    <definedName name="bb_Qjk0NEI0QTUxRDVGNEZFND" localSheetId="1" hidden="1">'1.0 - LUMA Funding Summary'!#REF!</definedName>
    <definedName name="bb_Qjk0NEI0QTUxRDVGNEZFND" localSheetId="2" hidden="1">#REF!</definedName>
    <definedName name="bb_Qjk0NEI0QTUxRDVGNEZFND" localSheetId="4" hidden="1">#REF!</definedName>
    <definedName name="bb_Qjk0NEI0QTUxRDVGNEZFND" hidden="1">#REF!</definedName>
    <definedName name="bb_Qjk2NkM0QzlBMUNGNDhEQj" localSheetId="0" hidden="1">'0.0 - System Funding Summary'!#REF!</definedName>
    <definedName name="bb_Qjk2NkM0QzlBMUNGNDhEQj" localSheetId="1" hidden="1">'1.0 - LUMA Funding Summary'!#REF!</definedName>
    <definedName name="bb_Qjk2NkM0QzlBMUNGNDhEQj" localSheetId="2" hidden="1">#REF!</definedName>
    <definedName name="bb_Qjk2NkM0QzlBMUNGNDhEQj" localSheetId="4" hidden="1">#REF!</definedName>
    <definedName name="bb_Qjk2NkM0QzlBMUNGNDhEQj" hidden="1">#REF!</definedName>
    <definedName name="bb_Qjk3QzYwNUM0RDI2NDhBOE" localSheetId="0" hidden="1">'0.0 - System Funding Summary'!#REF!</definedName>
    <definedName name="bb_Qjk3QzYwNUM0RDI2NDhBOE" localSheetId="1" hidden="1">'1.0 - LUMA Funding Summary'!#REF!</definedName>
    <definedName name="bb_Qjk3QzYwNUM0RDI2NDhBOE" localSheetId="2" hidden="1">#REF!</definedName>
    <definedName name="bb_Qjk3QzYwNUM0RDI2NDhBOE" localSheetId="4" hidden="1">#REF!</definedName>
    <definedName name="bb_Qjk3QzYwNUM0RDI2NDhBOE" hidden="1">#REF!</definedName>
    <definedName name="bb_QjlFNDgzQjNFMzk4NDhDM0" localSheetId="0" hidden="1">'0.0 - System Funding Summary'!#REF!</definedName>
    <definedName name="bb_QjlFNDgzQjNFMzk4NDhDM0" localSheetId="1" hidden="1">'1.0 - LUMA Funding Summary'!#REF!</definedName>
    <definedName name="bb_QjlFNDgzQjNFMzk4NDhDM0" localSheetId="2" hidden="1">#REF!</definedName>
    <definedName name="bb_QjlFNDgzQjNFMzk4NDhDM0" localSheetId="4" hidden="1">#REF!</definedName>
    <definedName name="bb_QjlFNDgzQjNFMzk4NDhDM0" hidden="1">#REF!</definedName>
    <definedName name="bb_QjM0NUFBMDNCQjc5NDU5Qk" localSheetId="0" hidden="1">'0.0 - System Funding Summary'!#REF!</definedName>
    <definedName name="bb_QjM0NUFBMDNCQjc5NDU5Qk" localSheetId="1" hidden="1">'1.0 - LUMA Funding Summary'!#REF!</definedName>
    <definedName name="bb_QjM0NUFBMDNCQjc5NDU5Qk" localSheetId="2" hidden="1">#REF!</definedName>
    <definedName name="bb_QjM0NUFBMDNCQjc5NDU5Qk" localSheetId="4" hidden="1">#REF!</definedName>
    <definedName name="bb_QjM0NUFBMDNCQjc5NDU5Qk" hidden="1">#REF!</definedName>
    <definedName name="bb_QjNBRUZDNzExMjI3NEZGNz" localSheetId="0" hidden="1">'0.0 - System Funding Summary'!#REF!</definedName>
    <definedName name="bb_QjNBRUZDNzExMjI3NEZGNz" localSheetId="1" hidden="1">'1.0 - LUMA Funding Summary'!#REF!</definedName>
    <definedName name="bb_QjNBRUZDNzExMjI3NEZGNz" localSheetId="2" hidden="1">#REF!</definedName>
    <definedName name="bb_QjNBRUZDNzExMjI3NEZGNz" localSheetId="4" hidden="1">#REF!</definedName>
    <definedName name="bb_QjNBRUZDNzExMjI3NEZGNz" hidden="1">#REF!</definedName>
    <definedName name="bb_QjQ1MzMyMzE1OEUwNERGOD" localSheetId="0" hidden="1">'0.0 - System Funding Summary'!#REF!</definedName>
    <definedName name="bb_QjQ1MzMyMzE1OEUwNERGOD" localSheetId="1" hidden="1">'1.0 - LUMA Funding Summary'!#REF!</definedName>
    <definedName name="bb_QjQ1MzMyMzE1OEUwNERGOD" localSheetId="2" hidden="1">#REF!</definedName>
    <definedName name="bb_QjQ1MzMyMzE1OEUwNERGOD" localSheetId="4" hidden="1">#REF!</definedName>
    <definedName name="bb_QjQ1MzMyMzE1OEUwNERGOD" hidden="1">#REF!</definedName>
    <definedName name="bb_QjRGMjhENTE4Rjg5NDkyQ0" localSheetId="0" hidden="1">'0.0 - System Funding Summary'!#REF!</definedName>
    <definedName name="bb_QjRGMjhENTE4Rjg5NDkyQ0" localSheetId="1" hidden="1">'1.0 - LUMA Funding Summary'!#REF!</definedName>
    <definedName name="bb_QjRGMjhENTE4Rjg5NDkyQ0" localSheetId="2" hidden="1">#REF!</definedName>
    <definedName name="bb_QjRGMjhENTE4Rjg5NDkyQ0" localSheetId="4" hidden="1">#REF!</definedName>
    <definedName name="bb_QjRGMjhENTE4Rjg5NDkyQ0" hidden="1">#REF!</definedName>
    <definedName name="bb_QjVENTY1QTI4MEE2NEFGQT" localSheetId="0" hidden="1">'0.0 - System Funding Summary'!#REF!</definedName>
    <definedName name="bb_QjVENTY1QTI4MEE2NEFGQT" localSheetId="1" hidden="1">'1.0 - LUMA Funding Summary'!#REF!</definedName>
    <definedName name="bb_QjVENTY1QTI4MEE2NEFGQT" localSheetId="2" hidden="1">#REF!</definedName>
    <definedName name="bb_QjVENTY1QTI4MEE2NEFGQT" localSheetId="4" hidden="1">#REF!</definedName>
    <definedName name="bb_QjVENTY1QTI4MEE2NEFGQT" hidden="1">#REF!</definedName>
    <definedName name="bb_QjYzRjM5MkYxRERENDhBRE" localSheetId="0" hidden="1">'0.0 - System Funding Summary'!#REF!</definedName>
    <definedName name="bb_QjYzRjM5MkYxRERENDhBRE" localSheetId="1" hidden="1">'1.0 - LUMA Funding Summary'!#REF!</definedName>
    <definedName name="bb_QjYzRjM5MkYxRERENDhBRE" localSheetId="2" hidden="1">#REF!</definedName>
    <definedName name="bb_QjYzRjM5MkYxRERENDhBRE" localSheetId="4" hidden="1">#REF!</definedName>
    <definedName name="bb_QjYzRjM5MkYxRERENDhBRE" hidden="1">#REF!</definedName>
    <definedName name="bb_QjZBNUJCNDI5NTY2NDExQj" localSheetId="0" hidden="1">#REF!</definedName>
    <definedName name="bb_QjZBNUJCNDI5NTY2NDExQj" localSheetId="1" hidden="1">#REF!</definedName>
    <definedName name="bb_QjZBNUJCNDI5NTY2NDExQj" localSheetId="2" hidden="1">#REF!</definedName>
    <definedName name="bb_QjZBNUJCNDI5NTY2NDExQj" localSheetId="4" hidden="1">#REF!</definedName>
    <definedName name="bb_QjZBNUJCNDI5NTY2NDExQj" hidden="1">#REF!</definedName>
    <definedName name="bb_QjZCNkIzMzY0MDhFNDc4Mj" localSheetId="0" hidden="1">'0.0 - System Funding Summary'!#REF!</definedName>
    <definedName name="bb_QjZCNkIzMzY0MDhFNDc4Mj" localSheetId="1" hidden="1">'1.0 - LUMA Funding Summary'!#REF!</definedName>
    <definedName name="bb_QjZCNkIzMzY0MDhFNDc4Mj" localSheetId="2" hidden="1">#REF!</definedName>
    <definedName name="bb_QjZCNkIzMzY0MDhFNDc4Mj" localSheetId="4" hidden="1">#REF!</definedName>
    <definedName name="bb_QjZCNkIzMzY0MDhFNDc4Mj" hidden="1">#REF!</definedName>
    <definedName name="bb_QjZCQUIzRUFCQjVGNDEzME" localSheetId="0" hidden="1">'0.0 - System Funding Summary'!#REF!</definedName>
    <definedName name="bb_QjZCQUIzRUFCQjVGNDEzME" localSheetId="1" hidden="1">'1.0 - LUMA Funding Summary'!#REF!</definedName>
    <definedName name="bb_QjZCQUIzRUFCQjVGNDEzME" localSheetId="2" hidden="1">#REF!</definedName>
    <definedName name="bb_QjZCQUIzRUFCQjVGNDEzME" localSheetId="4" hidden="1">#REF!</definedName>
    <definedName name="bb_QjZCQUIzRUFCQjVGNDEzME" hidden="1">#REF!</definedName>
    <definedName name="bb_QkE5MjE0MUJCQkVFNDAwQ0" localSheetId="0" hidden="1">'0.0 - System Funding Summary'!#REF!</definedName>
    <definedName name="bb_QkE5MjE0MUJCQkVFNDAwQ0" localSheetId="1" hidden="1">'1.0 - LUMA Funding Summary'!#REF!</definedName>
    <definedName name="bb_QkE5MjE0MUJCQkVFNDAwQ0" localSheetId="2" hidden="1">#REF!</definedName>
    <definedName name="bb_QkE5MjE0MUJCQkVFNDAwQ0" localSheetId="4" hidden="1">#REF!</definedName>
    <definedName name="bb_QkE5MjE0MUJCQkVFNDAwQ0" hidden="1">#REF!</definedName>
    <definedName name="bb_QkFCRjI1RUU2MUIyNDNFNT" localSheetId="0" hidden="1">'0.0 - System Funding Summary'!#REF!</definedName>
    <definedName name="bb_QkFCRjI1RUU2MUIyNDNFNT" localSheetId="1" hidden="1">'1.0 - LUMA Funding Summary'!#REF!</definedName>
    <definedName name="bb_QkFCRjI1RUU2MUIyNDNFNT" localSheetId="2" hidden="1">#REF!</definedName>
    <definedName name="bb_QkFCRjI1RUU2MUIyNDNFNT" localSheetId="4" hidden="1">#REF!</definedName>
    <definedName name="bb_QkFCRjI1RUU2MUIyNDNFNT" hidden="1">#REF!</definedName>
    <definedName name="bb_QkFDNkZEQ0YwNEMxNEVCMD" localSheetId="0" hidden="1">'0.0 - System Funding Summary'!#REF!</definedName>
    <definedName name="bb_QkFDNkZEQ0YwNEMxNEVCMD" localSheetId="1" hidden="1">'1.0 - LUMA Funding Summary'!#REF!</definedName>
    <definedName name="bb_QkFDNkZEQ0YwNEMxNEVCMD" localSheetId="2" hidden="1">#REF!</definedName>
    <definedName name="bb_QkFDNkZEQ0YwNEMxNEVCMD" localSheetId="4" hidden="1">#REF!</definedName>
    <definedName name="bb_QkFDNkZEQ0YwNEMxNEVCMD" hidden="1">#REF!</definedName>
    <definedName name="bb_QkFDQTRCN0E4MjIxNDc4Rj" localSheetId="0" hidden="1">'0.0 - System Funding Summary'!#REF!</definedName>
    <definedName name="bb_QkFDQTRCN0E4MjIxNDc4Rj" localSheetId="1" hidden="1">'1.0 - LUMA Funding Summary'!#REF!</definedName>
    <definedName name="bb_QkFDQTRCN0E4MjIxNDc4Rj" localSheetId="2" hidden="1">#REF!</definedName>
    <definedName name="bb_QkFDQTRCN0E4MjIxNDc4Rj" localSheetId="4" hidden="1">#REF!</definedName>
    <definedName name="bb_QkFDQTRCN0E4MjIxNDc4Rj" hidden="1">#REF!</definedName>
    <definedName name="bb_QkFDQUE1MkQyNjNGNDFGOE" localSheetId="0" hidden="1">'0.0 - System Funding Summary'!#REF!</definedName>
    <definedName name="bb_QkFDQUE1MkQyNjNGNDFGOE" localSheetId="1" hidden="1">'1.0 - LUMA Funding Summary'!#REF!</definedName>
    <definedName name="bb_QkFDQUE1MkQyNjNGNDFGOE" localSheetId="2" hidden="1">#REF!</definedName>
    <definedName name="bb_QkFDQUE1MkQyNjNGNDFGOE" localSheetId="4" hidden="1">#REF!</definedName>
    <definedName name="bb_QkFDQUE1MkQyNjNGNDFGOE" hidden="1">#REF!</definedName>
    <definedName name="bb_QkFGQzFDMjhGN0MyNDVCNE" localSheetId="0" hidden="1">'0.0 - System Funding Summary'!#REF!</definedName>
    <definedName name="bb_QkFGQzFDMjhGN0MyNDVCNE" localSheetId="1" hidden="1">'1.0 - LUMA Funding Summary'!#REF!</definedName>
    <definedName name="bb_QkFGQzFDMjhGN0MyNDVCNE" localSheetId="2" hidden="1">#REF!</definedName>
    <definedName name="bb_QkFGQzFDMjhGN0MyNDVCNE" localSheetId="4" hidden="1">#REF!</definedName>
    <definedName name="bb_QkFGQzFDMjhGN0MyNDVCNE" hidden="1">#REF!</definedName>
    <definedName name="bb_QkI0MTNERUNFMURBNDkwMj" localSheetId="0" hidden="1">'0.0 - System Funding Summary'!#REF!</definedName>
    <definedName name="bb_QkI0MTNERUNFMURBNDkwMj" localSheetId="1" hidden="1">'1.0 - LUMA Funding Summary'!#REF!</definedName>
    <definedName name="bb_QkI0MTNERUNFMURBNDkwMj" localSheetId="2" hidden="1">#REF!</definedName>
    <definedName name="bb_QkI0MTNERUNFMURBNDkwMj" localSheetId="4" hidden="1">#REF!</definedName>
    <definedName name="bb_QkI0MTNERUNFMURBNDkwMj" hidden="1">#REF!</definedName>
    <definedName name="bb_QkI3RUEwNEE4QkNBNDUzMz" localSheetId="0" hidden="1">'0.0 - System Funding Summary'!#REF!</definedName>
    <definedName name="bb_QkI3RUEwNEE4QkNBNDUzMz" localSheetId="1" hidden="1">'1.0 - LUMA Funding Summary'!#REF!</definedName>
    <definedName name="bb_QkI3RUEwNEE4QkNBNDUzMz" localSheetId="2" hidden="1">#REF!</definedName>
    <definedName name="bb_QkI3RUEwNEE4QkNBNDUzMz" localSheetId="4" hidden="1">#REF!</definedName>
    <definedName name="bb_QkI3RUEwNEE4QkNBNDUzMz" hidden="1">#REF!</definedName>
    <definedName name="bb_QkIwOUM0NDhBNkNFNDI3M0" localSheetId="0" hidden="1">'0.0 - System Funding Summary'!#REF!</definedName>
    <definedName name="bb_QkIwOUM0NDhBNkNFNDI3M0" localSheetId="1" hidden="1">'1.0 - LUMA Funding Summary'!#REF!</definedName>
    <definedName name="bb_QkIwOUM0NDhBNkNFNDI3M0" localSheetId="2" hidden="1">#REF!</definedName>
    <definedName name="bb_QkIwOUM0NDhBNkNFNDI3M0" localSheetId="4" hidden="1">#REF!</definedName>
    <definedName name="bb_QkIwOUM0NDhBNkNFNDI3M0" hidden="1">#REF!</definedName>
    <definedName name="bb_QkIyRDE5NTNCNTIyNENBMz" localSheetId="0" hidden="1">'0.0 - System Funding Summary'!#REF!</definedName>
    <definedName name="bb_QkIyRDE5NTNCNTIyNENBMz" localSheetId="1" hidden="1">'1.0 - LUMA Funding Summary'!#REF!</definedName>
    <definedName name="bb_QkIyRDE5NTNCNTIyNENBMz" localSheetId="2" hidden="1">#REF!</definedName>
    <definedName name="bb_QkIyRDE5NTNCNTIyNENBMz" localSheetId="4" hidden="1">#REF!</definedName>
    <definedName name="bb_QkIyRDE5NTNCNTIyNENBMz" hidden="1">#REF!</definedName>
    <definedName name="bb_QkJFMEE0MkVCNDgyNEFEQk" localSheetId="0" hidden="1">'0.0 - System Funding Summary'!#REF!</definedName>
    <definedName name="bb_QkJFMEE0MkVCNDgyNEFEQk" localSheetId="1" hidden="1">'1.0 - LUMA Funding Summary'!#REF!</definedName>
    <definedName name="bb_QkJFMEE0MkVCNDgyNEFEQk" localSheetId="2" hidden="1">#REF!</definedName>
    <definedName name="bb_QkJFMEE0MkVCNDgyNEFEQk" localSheetId="4" hidden="1">#REF!</definedName>
    <definedName name="bb_QkJFMEE0MkVCNDgyNEFEQk" hidden="1">#REF!</definedName>
    <definedName name="bb_QkM5OTkzQTdBQjk0NEMyQU" localSheetId="0" hidden="1">'0.0 - System Funding Summary'!#REF!</definedName>
    <definedName name="bb_QkM5OTkzQTdBQjk0NEMyQU" localSheetId="1" hidden="1">'1.0 - LUMA Funding Summary'!#REF!</definedName>
    <definedName name="bb_QkM5OTkzQTdBQjk0NEMyQU" localSheetId="2" hidden="1">#REF!</definedName>
    <definedName name="bb_QkM5OTkzQTdBQjk0NEMyQU" localSheetId="4" hidden="1">#REF!</definedName>
    <definedName name="bb_QkM5OTkzQTdBQjk0NEMyQU" hidden="1">#REF!</definedName>
    <definedName name="bb_QkMwMTM3QkU5MERFNEE3Rk" localSheetId="0" hidden="1">'0.0 - System Funding Summary'!#REF!</definedName>
    <definedName name="bb_QkMwMTM3QkU5MERFNEE3Rk" localSheetId="1" hidden="1">'1.0 - LUMA Funding Summary'!#REF!</definedName>
    <definedName name="bb_QkMwMTM3QkU5MERFNEE3Rk" localSheetId="2" hidden="1">#REF!</definedName>
    <definedName name="bb_QkMwMTM3QkU5MERFNEE3Rk" localSheetId="4" hidden="1">#REF!</definedName>
    <definedName name="bb_QkMwMTM3QkU5MERFNEE3Rk" hidden="1">#REF!</definedName>
    <definedName name="bb_QkMwOTgxNDhDOUEwNDZDRj" localSheetId="0" hidden="1">'0.0 - System Funding Summary'!#REF!</definedName>
    <definedName name="bb_QkMwOTgxNDhDOUEwNDZDRj" localSheetId="1" hidden="1">'1.0 - LUMA Funding Summary'!#REF!</definedName>
    <definedName name="bb_QkMwOTgxNDhDOUEwNDZDRj" localSheetId="2" hidden="1">#REF!</definedName>
    <definedName name="bb_QkMwOTgxNDhDOUEwNDZDRj" localSheetId="4" hidden="1">#REF!</definedName>
    <definedName name="bb_QkMwOTgxNDhDOUEwNDZDRj" hidden="1">#REF!</definedName>
    <definedName name="bb_QkNFRjlBRUM0MkFDNEU0OT" localSheetId="0" hidden="1">#REF!</definedName>
    <definedName name="bb_QkNFRjlBRUM0MkFDNEU0OT" localSheetId="1" hidden="1">#REF!</definedName>
    <definedName name="bb_QkNFRjlBRUM0MkFDNEU0OT" localSheetId="2" hidden="1">#REF!</definedName>
    <definedName name="bb_QkNFRjlBRUM0MkFDNEU0OT" localSheetId="4" hidden="1">#REF!</definedName>
    <definedName name="bb_QkNFRjlBRUM0MkFDNEU0OT" hidden="1">#REF!</definedName>
    <definedName name="bb_QkQ1QTM0NkY3MTU4NEQyMj" localSheetId="0" hidden="1">'0.0 - System Funding Summary'!#REF!</definedName>
    <definedName name="bb_QkQ1QTM0NkY3MTU4NEQyMj" localSheetId="1" hidden="1">'1.0 - LUMA Funding Summary'!#REF!</definedName>
    <definedName name="bb_QkQ1QTM0NkY3MTU4NEQyMj" localSheetId="2" hidden="1">#REF!</definedName>
    <definedName name="bb_QkQ1QTM0NkY3MTU4NEQyMj" localSheetId="4" hidden="1">#REF!</definedName>
    <definedName name="bb_QkQ1QTM0NkY3MTU4NEQyMj" hidden="1">#REF!</definedName>
    <definedName name="bb_QkQ5MzQxMkVDMTQ0NDU5RT" localSheetId="0" hidden="1">'0.0 - System Funding Summary'!#REF!</definedName>
    <definedName name="bb_QkQ5MzQxMkVDMTQ0NDU5RT" localSheetId="1" hidden="1">'1.0 - LUMA Funding Summary'!#REF!</definedName>
    <definedName name="bb_QkQ5MzQxMkVDMTQ0NDU5RT" localSheetId="2" hidden="1">#REF!</definedName>
    <definedName name="bb_QkQ5MzQxMkVDMTQ0NDU5RT" localSheetId="4" hidden="1">#REF!</definedName>
    <definedName name="bb_QkQ5MzQxMkVDMTQ0NDU5RT" hidden="1">#REF!</definedName>
    <definedName name="bb_QkU3OEU3N0Y1OUQxNEU1QU" localSheetId="0" hidden="1">'0.0 - System Funding Summary'!#REF!</definedName>
    <definedName name="bb_QkU3OEU3N0Y1OUQxNEU1QU" localSheetId="1" hidden="1">'1.0 - LUMA Funding Summary'!#REF!</definedName>
    <definedName name="bb_QkU3OEU3N0Y1OUQxNEU1QU" localSheetId="2" hidden="1">#REF!</definedName>
    <definedName name="bb_QkU3OEU3N0Y1OUQxNEU1QU" localSheetId="4" hidden="1">#REF!</definedName>
    <definedName name="bb_QkU3OEU3N0Y1OUQxNEU1QU" hidden="1">#REF!</definedName>
    <definedName name="bb_QkU3QTYwQjgwNjM4NEY4MD" localSheetId="0" hidden="1">'0.0 - System Funding Summary'!#REF!</definedName>
    <definedName name="bb_QkU3QTYwQjgwNjM4NEY4MD" localSheetId="1" hidden="1">'1.0 - LUMA Funding Summary'!#REF!</definedName>
    <definedName name="bb_QkU3QTYwQjgwNjM4NEY4MD" localSheetId="2" hidden="1">#REF!</definedName>
    <definedName name="bb_QkU3QTYwQjgwNjM4NEY4MD" localSheetId="4" hidden="1">#REF!</definedName>
    <definedName name="bb_QkU3QTYwQjgwNjM4NEY4MD" hidden="1">#REF!</definedName>
    <definedName name="bb_QkUyQjUzOEU2M0E3NDAxQz" localSheetId="0" hidden="1">'0.0 - System Funding Summary'!#REF!</definedName>
    <definedName name="bb_QkUyQjUzOEU2M0E3NDAxQz" localSheetId="1" hidden="1">'1.0 - LUMA Funding Summary'!#REF!</definedName>
    <definedName name="bb_QkUyQjUzOEU2M0E3NDAxQz" localSheetId="2" hidden="1">#REF!</definedName>
    <definedName name="bb_QkUyQjUzOEU2M0E3NDAxQz" localSheetId="4" hidden="1">#REF!</definedName>
    <definedName name="bb_QkUyQjUzOEU2M0E3NDAxQz" hidden="1">#REF!</definedName>
    <definedName name="bb_QkY1NUMzOTVEQjc1NERBNk" localSheetId="0" hidden="1">'0.0 - System Funding Summary'!#REF!</definedName>
    <definedName name="bb_QkY1NUMzOTVEQjc1NERBNk" localSheetId="1" hidden="1">'1.0 - LUMA Funding Summary'!#REF!</definedName>
    <definedName name="bb_QkY1NUMzOTVEQjc1NERBNk" localSheetId="2" hidden="1">#REF!</definedName>
    <definedName name="bb_QkY1NUMzOTVEQjc1NERBNk" localSheetId="4" hidden="1">#REF!</definedName>
    <definedName name="bb_QkY1NUMzOTVEQjc1NERBNk" hidden="1">#REF!</definedName>
    <definedName name="bb_QkYxNDIzRUZFMDIzNDA5NT" localSheetId="0" hidden="1">'0.0 - System Funding Summary'!#REF!</definedName>
    <definedName name="bb_QkYxNDIzRUZFMDIzNDA5NT" localSheetId="1" hidden="1">'1.0 - LUMA Funding Summary'!#REF!</definedName>
    <definedName name="bb_QkYxNDIzRUZFMDIzNDA5NT" localSheetId="2" hidden="1">#REF!</definedName>
    <definedName name="bb_QkYxNDIzRUZFMDIzNDA5NT" localSheetId="4" hidden="1">#REF!</definedName>
    <definedName name="bb_QkYxNDIzRUZFMDIzNDA5NT" hidden="1">#REF!</definedName>
    <definedName name="bb_QkYzNzdBNTUxRjI5NDlDND" localSheetId="0" hidden="1">#REF!</definedName>
    <definedName name="bb_QkYzNzdBNTUxRjI5NDlDND" localSheetId="1" hidden="1">#REF!</definedName>
    <definedName name="bb_QkYzNzdBNTUxRjI5NDlDND" localSheetId="2" hidden="1">#REF!</definedName>
    <definedName name="bb_QkYzNzdBNTUxRjI5NDlDND" localSheetId="4" hidden="1">#REF!</definedName>
    <definedName name="bb_QkYzNzdBNTUxRjI5NDlDND" hidden="1">#REF!</definedName>
    <definedName name="bb_QTA1REFERUMxOEU0NEZDMz" localSheetId="0" hidden="1">'0.0 - System Funding Summary'!#REF!</definedName>
    <definedName name="bb_QTA1REFERUMxOEU0NEZDMz" localSheetId="1" hidden="1">'1.0 - LUMA Funding Summary'!#REF!</definedName>
    <definedName name="bb_QTA1REFERUMxOEU0NEZDMz" localSheetId="2" hidden="1">#REF!</definedName>
    <definedName name="bb_QTA1REFERUMxOEU0NEZDMz" localSheetId="4" hidden="1">#REF!</definedName>
    <definedName name="bb_QTA1REFERUMxOEU0NEZDMz" hidden="1">#REF!</definedName>
    <definedName name="bb_QTA2Mzg5MUUwQkRBNDJENz" localSheetId="0" hidden="1">'0.0 - System Funding Summary'!#REF!</definedName>
    <definedName name="bb_QTA2Mzg5MUUwQkRBNDJENz" localSheetId="1" hidden="1">'1.0 - LUMA Funding Summary'!#REF!</definedName>
    <definedName name="bb_QTA2Mzg5MUUwQkRBNDJENz" localSheetId="2" hidden="1">#REF!</definedName>
    <definedName name="bb_QTA2Mzg5MUUwQkRBNDJENz" localSheetId="4" hidden="1">#REF!</definedName>
    <definedName name="bb_QTA2Mzg5MUUwQkRBNDJENz" hidden="1">#REF!</definedName>
    <definedName name="bb_QTA5RTI4ODEyMkQ1NDA0Q0" localSheetId="0" hidden="1">'0.0 - System Funding Summary'!#REF!</definedName>
    <definedName name="bb_QTA5RTI4ODEyMkQ1NDA0Q0" localSheetId="1" hidden="1">'1.0 - LUMA Funding Summary'!#REF!</definedName>
    <definedName name="bb_QTA5RTI4ODEyMkQ1NDA0Q0" localSheetId="2" hidden="1">#REF!</definedName>
    <definedName name="bb_QTA5RTI4ODEyMkQ1NDA0Q0" localSheetId="4" hidden="1">#REF!</definedName>
    <definedName name="bb_QTA5RTI4ODEyMkQ1NDA0Q0" hidden="1">#REF!</definedName>
    <definedName name="bb_QTBDNjg2OTY0NEUzNDY0OU" localSheetId="0" hidden="1">'0.0 - System Funding Summary'!#REF!</definedName>
    <definedName name="bb_QTBDNjg2OTY0NEUzNDY0OU" localSheetId="1" hidden="1">'1.0 - LUMA Funding Summary'!#REF!</definedName>
    <definedName name="bb_QTBDNjg2OTY0NEUzNDY0OU" localSheetId="2" hidden="1">#REF!</definedName>
    <definedName name="bb_QTBDNjg2OTY0NEUzNDY0OU" localSheetId="4" hidden="1">#REF!</definedName>
    <definedName name="bb_QTBDNjg2OTY0NEUzNDY0OU" hidden="1">#REF!</definedName>
    <definedName name="bb_QTc1MDIwM0Q0NDMxNEI1ND" localSheetId="0" hidden="1">'0.0 - System Funding Summary'!#REF!</definedName>
    <definedName name="bb_QTc1MDIwM0Q0NDMxNEI1ND" localSheetId="1" hidden="1">'1.0 - LUMA Funding Summary'!#REF!</definedName>
    <definedName name="bb_QTc1MDIwM0Q0NDMxNEI1ND" localSheetId="2" hidden="1">#REF!</definedName>
    <definedName name="bb_QTc1MDIwM0Q0NDMxNEI1ND" localSheetId="4" hidden="1">#REF!</definedName>
    <definedName name="bb_QTc1MDIwM0Q0NDMxNEI1ND" hidden="1">#REF!</definedName>
    <definedName name="bb_QTdFQURFNjEwNjg4NEU4NT" localSheetId="0" hidden="1">'0.0 - System Funding Summary'!#REF!</definedName>
    <definedName name="bb_QTdFQURFNjEwNjg4NEU4NT" localSheetId="1" hidden="1">'1.0 - LUMA Funding Summary'!#REF!</definedName>
    <definedName name="bb_QTdFQURFNjEwNjg4NEU4NT" localSheetId="2" hidden="1">#REF!</definedName>
    <definedName name="bb_QTdFQURFNjEwNjg4NEU4NT" localSheetId="4" hidden="1">#REF!</definedName>
    <definedName name="bb_QTdFQURFNjEwNjg4NEU4NT" hidden="1">#REF!</definedName>
    <definedName name="bb_QTE3NThCQjVGMjBENDlDNz" localSheetId="0" hidden="1">'0.0 - System Funding Summary'!#REF!</definedName>
    <definedName name="bb_QTE3NThCQjVGMjBENDlDNz" localSheetId="1" hidden="1">'1.0 - LUMA Funding Summary'!#REF!</definedName>
    <definedName name="bb_QTE3NThCQjVGMjBENDlDNz" localSheetId="2" hidden="1">#REF!</definedName>
    <definedName name="bb_QTE3NThCQjVGMjBENDlDNz" localSheetId="4" hidden="1">#REF!</definedName>
    <definedName name="bb_QTE3NThCQjVGMjBENDlDNz" hidden="1">#REF!</definedName>
    <definedName name="bb_QTE4MTI0MDgxRjRCNDREMj" localSheetId="0" hidden="1">'0.0 - System Funding Summary'!#REF!</definedName>
    <definedName name="bb_QTE4MTI0MDgxRjRCNDREMj" localSheetId="1" hidden="1">'1.0 - LUMA Funding Summary'!#REF!</definedName>
    <definedName name="bb_QTE4MTI0MDgxRjRCNDREMj" localSheetId="2" hidden="1">#REF!</definedName>
    <definedName name="bb_QTE4MTI0MDgxRjRCNDREMj" localSheetId="4" hidden="1">#REF!</definedName>
    <definedName name="bb_QTE4MTI0MDgxRjRCNDREMj" hidden="1">#REF!</definedName>
    <definedName name="bb_QTEyQTg4QkVDMURDNDI1MT" localSheetId="0" hidden="1">'0.0 - System Funding Summary'!#REF!</definedName>
    <definedName name="bb_QTEyQTg4QkVDMURDNDI1MT" localSheetId="1" hidden="1">'1.0 - LUMA Funding Summary'!#REF!</definedName>
    <definedName name="bb_QTEyQTg4QkVDMURDNDI1MT" localSheetId="2" hidden="1">#REF!</definedName>
    <definedName name="bb_QTEyQTg4QkVDMURDNDI1MT" localSheetId="4" hidden="1">#REF!</definedName>
    <definedName name="bb_QTEyQTg4QkVDMURDNDI1MT" hidden="1">#REF!</definedName>
    <definedName name="bb_QTFGQUU4MjQ3RjRENDZFOE" localSheetId="0" hidden="1">'0.0 - System Funding Summary'!#REF!</definedName>
    <definedName name="bb_QTFGQUU4MjQ3RjRENDZFOE" localSheetId="1" hidden="1">'1.0 - LUMA Funding Summary'!#REF!</definedName>
    <definedName name="bb_QTFGQUU4MjQ3RjRENDZFOE" localSheetId="2" hidden="1">#REF!</definedName>
    <definedName name="bb_QTFGQUU4MjQ3RjRENDZFOE" localSheetId="4" hidden="1">#REF!</definedName>
    <definedName name="bb_QTFGQUU4MjQ3RjRENDZFOE" hidden="1">#REF!</definedName>
    <definedName name="bb_QThEQjA1MDFDMDk1NEJGNk" localSheetId="0" hidden="1">'0.0 - System Funding Summary'!#REF!</definedName>
    <definedName name="bb_QThEQjA1MDFDMDk1NEJGNk" localSheetId="1" hidden="1">'1.0 - LUMA Funding Summary'!#REF!</definedName>
    <definedName name="bb_QThEQjA1MDFDMDk1NEJGNk" localSheetId="2" hidden="1">#REF!</definedName>
    <definedName name="bb_QThEQjA1MDFDMDk1NEJGNk" localSheetId="4" hidden="1">#REF!</definedName>
    <definedName name="bb_QThEQjA1MDFDMDk1NEJGNk" hidden="1">#REF!</definedName>
    <definedName name="bb_QTIyQzgzNzFCM0U5NDhDQU" localSheetId="0" hidden="1">'0.0 - System Funding Summary'!#REF!</definedName>
    <definedName name="bb_QTIyQzgzNzFCM0U5NDhDQU" localSheetId="1" hidden="1">'1.0 - LUMA Funding Summary'!#REF!</definedName>
    <definedName name="bb_QTIyQzgzNzFCM0U5NDhDQU" localSheetId="2" hidden="1">#REF!</definedName>
    <definedName name="bb_QTIyQzgzNzFCM0U5NDhDQU" localSheetId="4" hidden="1">#REF!</definedName>
    <definedName name="bb_QTIyQzgzNzFCM0U5NDhDQU" hidden="1">#REF!</definedName>
    <definedName name="bb_QTk5NUQ5MkY4MjJGNEI2OE" localSheetId="0" hidden="1">'0.0 - System Funding Summary'!#REF!</definedName>
    <definedName name="bb_QTk5NUQ5MkY4MjJGNEI2OE" localSheetId="1" hidden="1">'1.0 - LUMA Funding Summary'!#REF!</definedName>
    <definedName name="bb_QTk5NUQ5MkY4MjJGNEI2OE" localSheetId="2" hidden="1">#REF!</definedName>
    <definedName name="bb_QTk5NUQ5MkY4MjJGNEI2OE" localSheetId="4" hidden="1">#REF!</definedName>
    <definedName name="bb_QTk5NUQ5MkY4MjJGNEI2OE" hidden="1">#REF!</definedName>
    <definedName name="bb_QTkyRTg5QTA1QTFENDJBOE" localSheetId="0" hidden="1">'0.0 - System Funding Summary'!#REF!</definedName>
    <definedName name="bb_QTkyRTg5QTA1QTFENDJBOE" localSheetId="1" hidden="1">'1.0 - LUMA Funding Summary'!#REF!</definedName>
    <definedName name="bb_QTkyRTg5QTA1QTFENDJBOE" localSheetId="2" hidden="1">#REF!</definedName>
    <definedName name="bb_QTkyRTg5QTA1QTFENDJBOE" localSheetId="4" hidden="1">#REF!</definedName>
    <definedName name="bb_QTkyRTg5QTA1QTFENDJBOE" hidden="1">#REF!</definedName>
    <definedName name="bb_QTRFRDY5OEEyQzA5NEIwQj" localSheetId="0" hidden="1">'0.0 - System Funding Summary'!#REF!</definedName>
    <definedName name="bb_QTRFRDY5OEEyQzA5NEIwQj" localSheetId="1" hidden="1">'1.0 - LUMA Funding Summary'!#REF!</definedName>
    <definedName name="bb_QTRFRDY5OEEyQzA5NEIwQj" localSheetId="2" hidden="1">#REF!</definedName>
    <definedName name="bb_QTRFRDY5OEEyQzA5NEIwQj" localSheetId="4" hidden="1">#REF!</definedName>
    <definedName name="bb_QTRFRDY5OEEyQzA5NEIwQj" hidden="1">#REF!</definedName>
    <definedName name="bb_QTU2RDIzRkFGQTJBNDQzNU" localSheetId="0" hidden="1">'0.0 - System Funding Summary'!#REF!</definedName>
    <definedName name="bb_QTU2RDIzRkFGQTJBNDQzNU" localSheetId="1" hidden="1">'1.0 - LUMA Funding Summary'!#REF!</definedName>
    <definedName name="bb_QTU2RDIzRkFGQTJBNDQzNU" localSheetId="2" hidden="1">#REF!</definedName>
    <definedName name="bb_QTU2RDIzRkFGQTJBNDQzNU" localSheetId="4" hidden="1">#REF!</definedName>
    <definedName name="bb_QTU2RDIzRkFGQTJBNDQzNU" hidden="1">#REF!</definedName>
    <definedName name="bb_QTZGMzFCNTAzNEU3NDgwQT" localSheetId="0" hidden="1">#REF!</definedName>
    <definedName name="bb_QTZGMzFCNTAzNEU3NDgwQT" localSheetId="1" hidden="1">#REF!</definedName>
    <definedName name="bb_QTZGMzFCNTAzNEU3NDgwQT" localSheetId="2" hidden="1">#REF!</definedName>
    <definedName name="bb_QTZGMzFCNTAzNEU3NDgwQT" localSheetId="4" hidden="1">#REF!</definedName>
    <definedName name="bb_QTZGMzFCNTAzNEU3NDgwQT" hidden="1">#REF!</definedName>
    <definedName name="bb_QUE2MDZDMDA4NUJENDAxMk" localSheetId="0" hidden="1">'0.0 - System Funding Summary'!#REF!</definedName>
    <definedName name="bb_QUE2MDZDMDA4NUJENDAxMk" localSheetId="1" hidden="1">'1.0 - LUMA Funding Summary'!#REF!</definedName>
    <definedName name="bb_QUE2MDZDMDA4NUJENDAxMk" localSheetId="2" hidden="1">#REF!</definedName>
    <definedName name="bb_QUE2MDZDMDA4NUJENDAxMk" localSheetId="4" hidden="1">#REF!</definedName>
    <definedName name="bb_QUE2MDZDMDA4NUJENDAxMk" hidden="1">#REF!</definedName>
    <definedName name="bb_QUEwMUJGRjAwM0ExNEUzNz" localSheetId="0" hidden="1">'0.0 - System Funding Summary'!#REF!</definedName>
    <definedName name="bb_QUEwMUJGRjAwM0ExNEUzNz" localSheetId="1" hidden="1">'1.0 - LUMA Funding Summary'!#REF!</definedName>
    <definedName name="bb_QUEwMUJGRjAwM0ExNEUzNz" localSheetId="2" hidden="1">#REF!</definedName>
    <definedName name="bb_QUEwMUJGRjAwM0ExNEUzNz" localSheetId="4" hidden="1">#REF!</definedName>
    <definedName name="bb_QUEwMUJGRjAwM0ExNEUzNz" hidden="1">#REF!</definedName>
    <definedName name="bb_QUEyQTdFRjE0QzA3NDZBNz" localSheetId="0" hidden="1">'0.0 - System Funding Summary'!#REF!</definedName>
    <definedName name="bb_QUEyQTdFRjE0QzA3NDZBNz" localSheetId="1" hidden="1">'1.0 - LUMA Funding Summary'!#REF!</definedName>
    <definedName name="bb_QUEyQTdFRjE0QzA3NDZBNz" localSheetId="2" hidden="1">#REF!</definedName>
    <definedName name="bb_QUEyQTdFRjE0QzA3NDZBNz" localSheetId="4" hidden="1">#REF!</definedName>
    <definedName name="bb_QUEyQTdFRjE0QzA3NDZBNz" hidden="1">#REF!</definedName>
    <definedName name="bb_QUEyQzI3RDFERTA2NDBBMU" localSheetId="0" hidden="1">'0.0 - System Funding Summary'!#REF!</definedName>
    <definedName name="bb_QUEyQzI3RDFERTA2NDBBMU" localSheetId="1" hidden="1">'1.0 - LUMA Funding Summary'!#REF!</definedName>
    <definedName name="bb_QUEyQzI3RDFERTA2NDBBMU" localSheetId="2" hidden="1">#REF!</definedName>
    <definedName name="bb_QUEyQzI3RDFERTA2NDBBMU" localSheetId="4" hidden="1">#REF!</definedName>
    <definedName name="bb_QUEyQzI3RDFERTA2NDBBMU" hidden="1">#REF!</definedName>
    <definedName name="bb_QUJBNUNCQjI0Q0NENDVDMj" localSheetId="0" hidden="1">'0.0 - System Funding Summary'!#REF!</definedName>
    <definedName name="bb_QUJBNUNCQjI0Q0NENDVDMj" localSheetId="1" hidden="1">'1.0 - LUMA Funding Summary'!#REF!</definedName>
    <definedName name="bb_QUJBNUNCQjI0Q0NENDVDMj" localSheetId="2" hidden="1">#REF!</definedName>
    <definedName name="bb_QUJBNUNCQjI0Q0NENDVDMj" localSheetId="4" hidden="1">#REF!</definedName>
    <definedName name="bb_QUJBNUNCQjI0Q0NENDVDMj" hidden="1">#REF!</definedName>
    <definedName name="bb_QUJEMTYyNzlEQUNBNEMwM0" localSheetId="0" hidden="1">'0.0 - System Funding Summary'!#REF!</definedName>
    <definedName name="bb_QUJEMTYyNzlEQUNBNEMwM0" localSheetId="1" hidden="1">'1.0 - LUMA Funding Summary'!#REF!</definedName>
    <definedName name="bb_QUJEMTYyNzlEQUNBNEMwM0" localSheetId="2" hidden="1">#REF!</definedName>
    <definedName name="bb_QUJEMTYyNzlEQUNBNEMwM0" localSheetId="4" hidden="1">#REF!</definedName>
    <definedName name="bb_QUJEMTYyNzlEQUNBNEMwM0" hidden="1">#REF!</definedName>
    <definedName name="bb_QUM2MEU3NzMyRDI5NDUyNE" localSheetId="0" hidden="1">'0.0 - System Funding Summary'!#REF!</definedName>
    <definedName name="bb_QUM2MEU3NzMyRDI5NDUyNE" localSheetId="1" hidden="1">'1.0 - LUMA Funding Summary'!#REF!</definedName>
    <definedName name="bb_QUM2MEU3NzMyRDI5NDUyNE" localSheetId="2" hidden="1">#REF!</definedName>
    <definedName name="bb_QUM2MEU3NzMyRDI5NDUyNE" localSheetId="4" hidden="1">#REF!</definedName>
    <definedName name="bb_QUM2MEU3NzMyRDI5NDUyNE" hidden="1">#REF!</definedName>
    <definedName name="bb_QUNEOEI2MDg5N0U5NEMzOD" localSheetId="0" hidden="1">'0.0 - System Funding Summary'!#REF!</definedName>
    <definedName name="bb_QUNEOEI2MDg5N0U5NEMzOD" localSheetId="1" hidden="1">'1.0 - LUMA Funding Summary'!#REF!</definedName>
    <definedName name="bb_QUNEOEI2MDg5N0U5NEMzOD" localSheetId="2" hidden="1">#REF!</definedName>
    <definedName name="bb_QUNEOEI2MDg5N0U5NEMzOD" localSheetId="4" hidden="1">#REF!</definedName>
    <definedName name="bb_QUNEOEI2MDg5N0U5NEMzOD" hidden="1">#REF!</definedName>
    <definedName name="bb_QUQ2RkZDOUQ0MTkyNDQ3NE" localSheetId="0" hidden="1">'0.0 - System Funding Summary'!#REF!</definedName>
    <definedName name="bb_QUQ2RkZDOUQ0MTkyNDQ3NE" localSheetId="1" hidden="1">'1.0 - LUMA Funding Summary'!#REF!</definedName>
    <definedName name="bb_QUQ2RkZDOUQ0MTkyNDQ3NE" localSheetId="2" hidden="1">#REF!</definedName>
    <definedName name="bb_QUQ2RkZDOUQ0MTkyNDQ3NE" localSheetId="4" hidden="1">#REF!</definedName>
    <definedName name="bb_QUQ2RkZDOUQ0MTkyNDQ3NE" hidden="1">#REF!</definedName>
    <definedName name="bb_QUQxMTEzQ0MxNkE1NDE2Mk" localSheetId="0" hidden="1">'0.0 - System Funding Summary'!#REF!</definedName>
    <definedName name="bb_QUQxMTEzQ0MxNkE1NDE2Mk" localSheetId="1" hidden="1">'1.0 - LUMA Funding Summary'!#REF!</definedName>
    <definedName name="bb_QUQxMTEzQ0MxNkE1NDE2Mk" localSheetId="2" hidden="1">#REF!</definedName>
    <definedName name="bb_QUQxMTEzQ0MxNkE1NDE2Mk" localSheetId="4" hidden="1">#REF!</definedName>
    <definedName name="bb_QUQxMTEzQ0MxNkE1NDE2Mk" hidden="1">#REF!</definedName>
    <definedName name="bb_QURFQkUwNTcwMDMzNDA3QT" localSheetId="0" hidden="1">'0.0 - System Funding Summary'!#REF!</definedName>
    <definedName name="bb_QURFQkUwNTcwMDMzNDA3QT" localSheetId="1" hidden="1">'1.0 - LUMA Funding Summary'!#REF!</definedName>
    <definedName name="bb_QURFQkUwNTcwMDMzNDA3QT" localSheetId="2" hidden="1">#REF!</definedName>
    <definedName name="bb_QURFQkUwNTcwMDMzNDA3QT" localSheetId="4" hidden="1">#REF!</definedName>
    <definedName name="bb_QURFQkUwNTcwMDMzNDA3QT" hidden="1">#REF!</definedName>
    <definedName name="bb_QUU4MzJFMzM4MUM4NDA5ME" localSheetId="0" hidden="1">'0.0 - System Funding Summary'!#REF!</definedName>
    <definedName name="bb_QUU4MzJFMzM4MUM4NDA5ME" localSheetId="1" hidden="1">'1.0 - LUMA Funding Summary'!#REF!</definedName>
    <definedName name="bb_QUU4MzJFMzM4MUM4NDA5ME" localSheetId="2" hidden="1">#REF!</definedName>
    <definedName name="bb_QUU4MzJFMzM4MUM4NDA5ME" localSheetId="4" hidden="1">#REF!</definedName>
    <definedName name="bb_QUU4MzJFMzM4MUM4NDA5ME" hidden="1">#REF!</definedName>
    <definedName name="bb_QUY2ODVDQTIxRTUzNDNDMU" localSheetId="0" hidden="1">'0.0 - System Funding Summary'!#REF!</definedName>
    <definedName name="bb_QUY2ODVDQTIxRTUzNDNDMU" localSheetId="1" hidden="1">'1.0 - LUMA Funding Summary'!#REF!</definedName>
    <definedName name="bb_QUY2ODVDQTIxRTUzNDNDMU" localSheetId="2" hidden="1">#REF!</definedName>
    <definedName name="bb_QUY2ODVDQTIxRTUzNDNDMU" localSheetId="4" hidden="1">#REF!</definedName>
    <definedName name="bb_QUY2ODVDQTIxRTUzNDNDMU" hidden="1">#REF!</definedName>
    <definedName name="bb_QUY5QTk2MkMwQTc5NEQ3Q0" localSheetId="0" hidden="1">'0.0 - System Funding Summary'!#REF!</definedName>
    <definedName name="bb_QUY5QTk2MkMwQTc5NEQ3Q0" localSheetId="1" hidden="1">'1.0 - LUMA Funding Summary'!#REF!</definedName>
    <definedName name="bb_QUY5QTk2MkMwQTc5NEQ3Q0" localSheetId="2" hidden="1">#REF!</definedName>
    <definedName name="bb_QUY5QTk2MkMwQTc5NEQ3Q0" localSheetId="4" hidden="1">#REF!</definedName>
    <definedName name="bb_QUY5QTk2MkMwQTc5NEQ3Q0" hidden="1">#REF!</definedName>
    <definedName name="bb_QzA0NTRFODFCNEVFNDFGRj" localSheetId="0" hidden="1">'0.0 - System Funding Summary'!#REF!</definedName>
    <definedName name="bb_QzA0NTRFODFCNEVFNDFGRj" localSheetId="1" hidden="1">'1.0 - LUMA Funding Summary'!#REF!</definedName>
    <definedName name="bb_QzA0NTRFODFCNEVFNDFGRj" localSheetId="2" hidden="1">#REF!</definedName>
    <definedName name="bb_QzA0NTRFODFCNEVFNDFGRj" localSheetId="4" hidden="1">#REF!</definedName>
    <definedName name="bb_QzA0NTRFODFCNEVFNDFGRj" hidden="1">#REF!</definedName>
    <definedName name="bb_QzAzODhBMjQyMkUzNEYwN0" localSheetId="0" hidden="1">'0.0 - System Funding Summary'!#REF!</definedName>
    <definedName name="bb_QzAzODhBMjQyMkUzNEYwN0" localSheetId="1" hidden="1">'1.0 - LUMA Funding Summary'!#REF!</definedName>
    <definedName name="bb_QzAzODhBMjQyMkUzNEYwN0" localSheetId="2" hidden="1">#REF!</definedName>
    <definedName name="bb_QzAzODhBMjQyMkUzNEYwN0" localSheetId="4" hidden="1">#REF!</definedName>
    <definedName name="bb_QzAzODhBMjQyMkUzNEYwN0" hidden="1">#REF!</definedName>
    <definedName name="bb_QzBCQTU0M0U2MDM2NDlGND" localSheetId="0" hidden="1">'0.0 - System Funding Summary'!#REF!</definedName>
    <definedName name="bb_QzBCQTU0M0U2MDM2NDlGND" localSheetId="1" hidden="1">'1.0 - LUMA Funding Summary'!#REF!</definedName>
    <definedName name="bb_QzBCQTU0M0U2MDM2NDlGND" localSheetId="2" hidden="1">#REF!</definedName>
    <definedName name="bb_QzBCQTU0M0U2MDM2NDlGND" localSheetId="4" hidden="1">#REF!</definedName>
    <definedName name="bb_QzBCQTU0M0U2MDM2NDlGND" hidden="1">#REF!</definedName>
    <definedName name="bb_Qzc1MjZFQ0VCNTRCNDI1OD" localSheetId="0" hidden="1">#REF!</definedName>
    <definedName name="bb_Qzc1MjZFQ0VCNTRCNDI1OD" localSheetId="1" hidden="1">#REF!</definedName>
    <definedName name="bb_Qzc1MjZFQ0VCNTRCNDI1OD" localSheetId="2" hidden="1">#REF!</definedName>
    <definedName name="bb_Qzc1MjZFQ0VCNTRCNDI1OD" localSheetId="4" hidden="1">#REF!</definedName>
    <definedName name="bb_Qzc1MjZFQ0VCNTRCNDI1OD" hidden="1">#REF!</definedName>
    <definedName name="bb_QzFENUI3MUM5NENENEZGQj" localSheetId="0" hidden="1">'0.0 - System Funding Summary'!#REF!</definedName>
    <definedName name="bb_QzFENUI3MUM5NENENEZGQj" localSheetId="1" hidden="1">'1.0 - LUMA Funding Summary'!#REF!</definedName>
    <definedName name="bb_QzFENUI3MUM5NENENEZGQj" localSheetId="2" hidden="1">#REF!</definedName>
    <definedName name="bb_QzFENUI3MUM5NENENEZGQj" localSheetId="4" hidden="1">#REF!</definedName>
    <definedName name="bb_QzFENUI3MUM5NENENEZGQj" hidden="1">#REF!</definedName>
    <definedName name="bb_Qzg4ODhDQzlDQTkwNEE2Qj" localSheetId="0" hidden="1">'0.0 - System Funding Summary'!#REF!</definedName>
    <definedName name="bb_Qzg4ODhDQzlDQTkwNEE2Qj" localSheetId="1" hidden="1">'1.0 - LUMA Funding Summary'!#REF!</definedName>
    <definedName name="bb_Qzg4ODhDQzlDQTkwNEE2Qj" localSheetId="2" hidden="1">#REF!</definedName>
    <definedName name="bb_Qzg4ODhDQzlDQTkwNEE2Qj" localSheetId="4" hidden="1">#REF!</definedName>
    <definedName name="bb_Qzg4ODhDQzlDQTkwNEE2Qj" hidden="1">#REF!</definedName>
    <definedName name="bb_QzgwOTdDODczRkQ5NEQ1Mz" localSheetId="0" hidden="1">'0.0 - System Funding Summary'!#REF!</definedName>
    <definedName name="bb_QzgwOTdDODczRkQ5NEQ1Mz" localSheetId="1" hidden="1">'1.0 - LUMA Funding Summary'!#REF!</definedName>
    <definedName name="bb_QzgwOTdDODczRkQ5NEQ1Mz" localSheetId="2" hidden="1">#REF!</definedName>
    <definedName name="bb_QzgwOTdDODczRkQ5NEQ1Mz" localSheetId="4" hidden="1">#REF!</definedName>
    <definedName name="bb_QzgwOTdDODczRkQ5NEQ1Mz" hidden="1">#REF!</definedName>
    <definedName name="bb_QzI4NkZGRjBDRjNGNEQwOD" localSheetId="0" hidden="1">'0.0 - System Funding Summary'!#REF!</definedName>
    <definedName name="bb_QzI4NkZGRjBDRjNGNEQwOD" localSheetId="1" hidden="1">'1.0 - LUMA Funding Summary'!#REF!</definedName>
    <definedName name="bb_QzI4NkZGRjBDRjNGNEQwOD" localSheetId="2" hidden="1">#REF!</definedName>
    <definedName name="bb_QzI4NkZGRjBDRjNGNEQwOD" localSheetId="4" hidden="1">#REF!</definedName>
    <definedName name="bb_QzI4NkZGRjBDRjNGNEQwOD" hidden="1">#REF!</definedName>
    <definedName name="bb_QzJBRDVBNzhCMjM0NENCQz" localSheetId="0" hidden="1">'0.0 - System Funding Summary'!#REF!</definedName>
    <definedName name="bb_QzJBRDVBNzhCMjM0NENCQz" localSheetId="1" hidden="1">'1.0 - LUMA Funding Summary'!#REF!</definedName>
    <definedName name="bb_QzJBRDVBNzhCMjM0NENCQz" localSheetId="2" hidden="1">#REF!</definedName>
    <definedName name="bb_QzJBRDVBNzhCMjM0NENCQz" localSheetId="4" hidden="1">#REF!</definedName>
    <definedName name="bb_QzJBRDVBNzhCMjM0NENCQz" hidden="1">#REF!</definedName>
    <definedName name="bb_Qzk4QkM5QkYxRTQxNEYzNk" localSheetId="0" hidden="1">'0.0 - System Funding Summary'!#REF!</definedName>
    <definedName name="bb_Qzk4QkM5QkYxRTQxNEYzNk" localSheetId="1" hidden="1">'1.0 - LUMA Funding Summary'!#REF!</definedName>
    <definedName name="bb_Qzk4QkM5QkYxRTQxNEYzNk" localSheetId="2" hidden="1">#REF!</definedName>
    <definedName name="bb_Qzk4QkM5QkYxRTQxNEYzNk" localSheetId="4" hidden="1">#REF!</definedName>
    <definedName name="bb_Qzk4QkM5QkYxRTQxNEYzNk" hidden="1">#REF!</definedName>
    <definedName name="bb_QzkzQjhCNUQ0OUFGNEQ4NT" localSheetId="0" hidden="1">'0.0 - System Funding Summary'!#REF!</definedName>
    <definedName name="bb_QzkzQjhCNUQ0OUFGNEQ4NT" localSheetId="1" hidden="1">'1.0 - LUMA Funding Summary'!#REF!</definedName>
    <definedName name="bb_QzkzQjhCNUQ0OUFGNEQ4NT" localSheetId="2" hidden="1">#REF!</definedName>
    <definedName name="bb_QzkzQjhCNUQ0OUFGNEQ4NT" localSheetId="4" hidden="1">#REF!</definedName>
    <definedName name="bb_QzkzQjhCNUQ0OUFGNEQ4NT" hidden="1">#REF!</definedName>
    <definedName name="bb_QzMyMUJCQTMxQTBGNDBGQT" localSheetId="0" hidden="1">'0.0 - System Funding Summary'!#REF!</definedName>
    <definedName name="bb_QzMyMUJCQTMxQTBGNDBGQT" localSheetId="1" hidden="1">'1.0 - LUMA Funding Summary'!#REF!</definedName>
    <definedName name="bb_QzMyMUJCQTMxQTBGNDBGQT" localSheetId="2" hidden="1">#REF!</definedName>
    <definedName name="bb_QzMyMUJCQTMxQTBGNDBGQT" localSheetId="4" hidden="1">#REF!</definedName>
    <definedName name="bb_QzMyMUJCQTMxQTBGNDBGQT" hidden="1">#REF!</definedName>
    <definedName name="bb_QzRFMDUzNUIxQkZGNDExNk" localSheetId="0" hidden="1">'0.0 - System Funding Summary'!#REF!</definedName>
    <definedName name="bb_QzRFMDUzNUIxQkZGNDExNk" localSheetId="1" hidden="1">'1.0 - LUMA Funding Summary'!#REF!</definedName>
    <definedName name="bb_QzRFMDUzNUIxQkZGNDExNk" localSheetId="2" hidden="1">#REF!</definedName>
    <definedName name="bb_QzRFMDUzNUIxQkZGNDExNk" localSheetId="4" hidden="1">#REF!</definedName>
    <definedName name="bb_QzRFMDUzNUIxQkZGNDExNk" hidden="1">#REF!</definedName>
    <definedName name="bb_QzRFNTEyODZEQUExNDlEQk" localSheetId="0" hidden="1">'0.0 - System Funding Summary'!#REF!</definedName>
    <definedName name="bb_QzRFNTEyODZEQUExNDlEQk" localSheetId="1" hidden="1">'1.0 - LUMA Funding Summary'!#REF!</definedName>
    <definedName name="bb_QzRFNTEyODZEQUExNDlEQk" localSheetId="2" hidden="1">#REF!</definedName>
    <definedName name="bb_QzRFNTEyODZEQUExNDlEQk" localSheetId="4" hidden="1">#REF!</definedName>
    <definedName name="bb_QzRFNTEyODZEQUExNDlEQk" hidden="1">#REF!</definedName>
    <definedName name="bb_QzY3NkZCNTdCNjQ2NDkzND" localSheetId="0" hidden="1">'0.0 - System Funding Summary'!#REF!</definedName>
    <definedName name="bb_QzY3NkZCNTdCNjQ2NDkzND" localSheetId="1" hidden="1">'1.0 - LUMA Funding Summary'!#REF!</definedName>
    <definedName name="bb_QzY3NkZCNTdCNjQ2NDkzND" localSheetId="2" hidden="1">#REF!</definedName>
    <definedName name="bb_QzY3NkZCNTdCNjQ2NDkzND" localSheetId="4" hidden="1">#REF!</definedName>
    <definedName name="bb_QzY3NkZCNTdCNjQ2NDkzND" hidden="1">#REF!</definedName>
    <definedName name="bb_QzY4MTBBM0FCN0YwNDY4Mz" localSheetId="0" hidden="1">'0.0 - System Funding Summary'!#REF!</definedName>
    <definedName name="bb_QzY4MTBBM0FCN0YwNDY4Mz" localSheetId="1" hidden="1">'1.0 - LUMA Funding Summary'!#REF!</definedName>
    <definedName name="bb_QzY4MTBBM0FCN0YwNDY4Mz" localSheetId="2" hidden="1">#REF!</definedName>
    <definedName name="bb_QzY4MTBBM0FCN0YwNDY4Mz" localSheetId="4" hidden="1">#REF!</definedName>
    <definedName name="bb_QzY4MTBBM0FCN0YwNDY4Mz" hidden="1">#REF!</definedName>
    <definedName name="bb_QzY4NDlGRURDQ0RENEI4M0" localSheetId="0" hidden="1">'0.0 - System Funding Summary'!#REF!</definedName>
    <definedName name="bb_QzY4NDlGRURDQ0RENEI4M0" localSheetId="1" hidden="1">'1.0 - LUMA Funding Summary'!#REF!</definedName>
    <definedName name="bb_QzY4NDlGRURDQ0RENEI4M0" localSheetId="2" hidden="1">#REF!</definedName>
    <definedName name="bb_QzY4NDlGRURDQ0RENEI4M0" localSheetId="4" hidden="1">#REF!</definedName>
    <definedName name="bb_QzY4NDlGRURDQ0RENEI4M0" hidden="1">#REF!</definedName>
    <definedName name="bb_QzYzMUVEMTRBRTkwNDNBRE" localSheetId="0" hidden="1">'0.0 - System Funding Summary'!#REF!</definedName>
    <definedName name="bb_QzYzMUVEMTRBRTkwNDNBRE" localSheetId="1" hidden="1">'1.0 - LUMA Funding Summary'!#REF!</definedName>
    <definedName name="bb_QzYzMUVEMTRBRTkwNDNBRE" localSheetId="2" hidden="1">#REF!</definedName>
    <definedName name="bb_QzYzMUVEMTRBRTkwNDNBRE" localSheetId="4" hidden="1">#REF!</definedName>
    <definedName name="bb_QzYzMUVEMTRBRTkwNDNBRE" hidden="1">#REF!</definedName>
    <definedName name="bb_QzZENzNERjMyOEUyNDhBM0" localSheetId="0" hidden="1">'0.0 - System Funding Summary'!#REF!</definedName>
    <definedName name="bb_QzZENzNERjMyOEUyNDhBM0" localSheetId="1" hidden="1">'1.0 - LUMA Funding Summary'!#REF!</definedName>
    <definedName name="bb_QzZENzNERjMyOEUyNDhBM0" localSheetId="2" hidden="1">#REF!</definedName>
    <definedName name="bb_QzZENzNERjMyOEUyNDhBM0" localSheetId="4" hidden="1">#REF!</definedName>
    <definedName name="bb_QzZENzNERjMyOEUyNDhBM0" hidden="1">#REF!</definedName>
    <definedName name="bb_QzZEQ0NEMkFEODRFNDVENz" localSheetId="0" hidden="1">'0.0 - System Funding Summary'!#REF!</definedName>
    <definedName name="bb_QzZEQ0NEMkFEODRFNDVENz" localSheetId="1" hidden="1">'1.0 - LUMA Funding Summary'!#REF!</definedName>
    <definedName name="bb_QzZEQ0NEMkFEODRFNDVENz" localSheetId="2" hidden="1">#REF!</definedName>
    <definedName name="bb_QzZEQ0NEMkFEODRFNDVENz" localSheetId="4" hidden="1">#REF!</definedName>
    <definedName name="bb_QzZEQ0NEMkFEODRFNDVENz" hidden="1">#REF!</definedName>
    <definedName name="bb_RDA3N0FFMUJEQjY5NDYyQU" localSheetId="0" hidden="1">'0.0 - System Funding Summary'!#REF!</definedName>
    <definedName name="bb_RDA3N0FFMUJEQjY5NDYyQU" localSheetId="1" hidden="1">'1.0 - LUMA Funding Summary'!#REF!</definedName>
    <definedName name="bb_RDA3N0FFMUJEQjY5NDYyQU" localSheetId="2" hidden="1">#REF!</definedName>
    <definedName name="bb_RDA3N0FFMUJEQjY5NDYyQU" localSheetId="4" hidden="1">#REF!</definedName>
    <definedName name="bb_RDA3N0FFMUJEQjY5NDYyQU" hidden="1">#REF!</definedName>
    <definedName name="bb_RDc1Mjg3ODYxNDFENEIzNz" localSheetId="0" hidden="1">'0.0 - System Funding Summary'!#REF!</definedName>
    <definedName name="bb_RDc1Mjg3ODYxNDFENEIzNz" localSheetId="1" hidden="1">'1.0 - LUMA Funding Summary'!#REF!</definedName>
    <definedName name="bb_RDc1Mjg3ODYxNDFENEIzNz" localSheetId="2" hidden="1">#REF!</definedName>
    <definedName name="bb_RDc1Mjg3ODYxNDFENEIzNz" localSheetId="4" hidden="1">#REF!</definedName>
    <definedName name="bb_RDc1Mjg3ODYxNDFENEIzNz" hidden="1">#REF!</definedName>
    <definedName name="bb_RDc1NUNEQTg3MzNBNDJBRD" localSheetId="0" hidden="1">'0.0 - System Funding Summary'!#REF!</definedName>
    <definedName name="bb_RDc1NUNEQTg3MzNBNDJBRD" localSheetId="1" hidden="1">'1.0 - LUMA Funding Summary'!#REF!</definedName>
    <definedName name="bb_RDc1NUNEQTg3MzNBNDJBRD" localSheetId="2" hidden="1">#REF!</definedName>
    <definedName name="bb_RDc1NUNEQTg3MzNBNDJBRD" localSheetId="4" hidden="1">#REF!</definedName>
    <definedName name="bb_RDc1NUNEQTg3MzNBNDJBRD" hidden="1">#REF!</definedName>
    <definedName name="bb_RDc3NTBEOEI2NTM4NDMyNk" localSheetId="0" hidden="1">'0.0 - System Funding Summary'!#REF!</definedName>
    <definedName name="bb_RDc3NTBEOEI2NTM4NDMyNk" localSheetId="1" hidden="1">'1.0 - LUMA Funding Summary'!#REF!</definedName>
    <definedName name="bb_RDc3NTBEOEI2NTM4NDMyNk" localSheetId="2" hidden="1">#REF!</definedName>
    <definedName name="bb_RDc3NTBEOEI2NTM4NDMyNk" localSheetId="4" hidden="1">#REF!</definedName>
    <definedName name="bb_RDc3NTBEOEI2NTM4NDMyNk" hidden="1">#REF!</definedName>
    <definedName name="bb_RDFBRjUyQ0I3RkFBNDA3Rk" localSheetId="0" hidden="1">'0.0 - System Funding Summary'!#REF!</definedName>
    <definedName name="bb_RDFBRjUyQ0I3RkFBNDA3Rk" localSheetId="1" hidden="1">'1.0 - LUMA Funding Summary'!#REF!</definedName>
    <definedName name="bb_RDFBRjUyQ0I3RkFBNDA3Rk" localSheetId="2" hidden="1">#REF!</definedName>
    <definedName name="bb_RDFBRjUyQ0I3RkFBNDA3Rk" localSheetId="4" hidden="1">#REF!</definedName>
    <definedName name="bb_RDFBRjUyQ0I3RkFBNDA3Rk" hidden="1">#REF!</definedName>
    <definedName name="bb_RDgzNzgzRkFEQjM0NDAzMD" localSheetId="0" hidden="1">'0.0 - System Funding Summary'!#REF!</definedName>
    <definedName name="bb_RDgzNzgzRkFEQjM0NDAzMD" localSheetId="1" hidden="1">'1.0 - LUMA Funding Summary'!#REF!</definedName>
    <definedName name="bb_RDgzNzgzRkFEQjM0NDAzMD" localSheetId="2" hidden="1">#REF!</definedName>
    <definedName name="bb_RDgzNzgzRkFEQjM0NDAzMD" localSheetId="4" hidden="1">#REF!</definedName>
    <definedName name="bb_RDgzNzgzRkFEQjM0NDAzMD" hidden="1">#REF!</definedName>
    <definedName name="bb_RDhDQTRGNzkwMDAyNEEzOU" localSheetId="0" hidden="1">'0.0 - System Funding Summary'!#REF!</definedName>
    <definedName name="bb_RDhDQTRGNzkwMDAyNEEzOU" localSheetId="1" hidden="1">'1.0 - LUMA Funding Summary'!#REF!</definedName>
    <definedName name="bb_RDhDQTRGNzkwMDAyNEEzOU" localSheetId="2" hidden="1">#REF!</definedName>
    <definedName name="bb_RDhDQTRGNzkwMDAyNEEzOU" localSheetId="4" hidden="1">#REF!</definedName>
    <definedName name="bb_RDhDQTRGNzkwMDAyNEEzOU" hidden="1">#REF!</definedName>
    <definedName name="bb_RDI2RTM3NzMwOTE0NEUxQk" localSheetId="0" hidden="1">'0.0 - System Funding Summary'!#REF!</definedName>
    <definedName name="bb_RDI2RTM3NzMwOTE0NEUxQk" localSheetId="1" hidden="1">'1.0 - LUMA Funding Summary'!#REF!</definedName>
    <definedName name="bb_RDI2RTM3NzMwOTE0NEUxQk" localSheetId="2" hidden="1">#REF!</definedName>
    <definedName name="bb_RDI2RTM3NzMwOTE0NEUxQk" localSheetId="4" hidden="1">#REF!</definedName>
    <definedName name="bb_RDI2RTM3NzMwOTE0NEUxQk" hidden="1">#REF!</definedName>
    <definedName name="bb_RDJGRTU4RUY0M0U0NEFGMk" localSheetId="0" hidden="1">'0.0 - System Funding Summary'!#REF!</definedName>
    <definedName name="bb_RDJGRTU4RUY0M0U0NEFGMk" localSheetId="1" hidden="1">'1.0 - LUMA Funding Summary'!#REF!</definedName>
    <definedName name="bb_RDJGRTU4RUY0M0U0NEFGMk" localSheetId="2" hidden="1">#REF!</definedName>
    <definedName name="bb_RDJGRTU4RUY0M0U0NEFGMk" localSheetId="4" hidden="1">#REF!</definedName>
    <definedName name="bb_RDJGRTU4RUY0M0U0NEFGMk" hidden="1">#REF!</definedName>
    <definedName name="bb_RDk2MkI3MDc5MEI2NDlBRj" localSheetId="0" hidden="1">#REF!</definedName>
    <definedName name="bb_RDk2MkI3MDc5MEI2NDlBRj" localSheetId="1" hidden="1">#REF!</definedName>
    <definedName name="bb_RDk2MkI3MDc5MEI2NDlBRj" localSheetId="2" hidden="1">#REF!</definedName>
    <definedName name="bb_RDk2MkI3MDc5MEI2NDlBRj" localSheetId="4" hidden="1">#REF!</definedName>
    <definedName name="bb_RDk2MkI3MDc5MEI2NDlBRj" hidden="1">#REF!</definedName>
    <definedName name="bb_RDk3QjZFQ0M1MkFFNDFDQk" localSheetId="0" hidden="1">#REF!</definedName>
    <definedName name="bb_RDk3QjZFQ0M1MkFFNDFDQk" localSheetId="1" hidden="1">#REF!</definedName>
    <definedName name="bb_RDk3QjZFQ0M1MkFFNDFDQk" localSheetId="2" hidden="1">#REF!</definedName>
    <definedName name="bb_RDk3QjZFQ0M1MkFFNDFDQk" localSheetId="4" hidden="1">#REF!</definedName>
    <definedName name="bb_RDk3QjZFQ0M1MkFFNDFDQk" hidden="1">#REF!</definedName>
    <definedName name="bb_RDk4MzI2MDE1N0NENEQxN0" localSheetId="0" hidden="1">'0.0 - System Funding Summary'!#REF!</definedName>
    <definedName name="bb_RDk4MzI2MDE1N0NENEQxN0" localSheetId="1" hidden="1">'1.0 - LUMA Funding Summary'!#REF!</definedName>
    <definedName name="bb_RDk4MzI2MDE1N0NENEQxN0" localSheetId="2" hidden="1">#REF!</definedName>
    <definedName name="bb_RDk4MzI2MDE1N0NENEQxN0" localSheetId="4" hidden="1">#REF!</definedName>
    <definedName name="bb_RDk4MzI2MDE1N0NENEQxN0" hidden="1">#REF!</definedName>
    <definedName name="bb_RDk5NTdGNDQzRkMxNDYzNE" localSheetId="0" hidden="1">'0.0 - System Funding Summary'!#REF!</definedName>
    <definedName name="bb_RDk5NTdGNDQzRkMxNDYzNE" localSheetId="1" hidden="1">'1.0 - LUMA Funding Summary'!#REF!</definedName>
    <definedName name="bb_RDk5NTdGNDQzRkMxNDYzNE" localSheetId="2" hidden="1">#REF!</definedName>
    <definedName name="bb_RDk5NTdGNDQzRkMxNDYzNE" localSheetId="4" hidden="1">#REF!</definedName>
    <definedName name="bb_RDk5NTdGNDQzRkMxNDYzNE" hidden="1">#REF!</definedName>
    <definedName name="bb_RDlFMTI0Q0I1ODJFNEY5NE" localSheetId="0" hidden="1">'0.0 - System Funding Summary'!#REF!</definedName>
    <definedName name="bb_RDlFMTI0Q0I1ODJFNEY5NE" localSheetId="1" hidden="1">'1.0 - LUMA Funding Summary'!#REF!</definedName>
    <definedName name="bb_RDlFMTI0Q0I1ODJFNEY5NE" localSheetId="2" hidden="1">#REF!</definedName>
    <definedName name="bb_RDlFMTI0Q0I1ODJFNEY5NE" localSheetId="4" hidden="1">#REF!</definedName>
    <definedName name="bb_RDlFMTI0Q0I1ODJFNEY5NE" hidden="1">#REF!</definedName>
    <definedName name="bb_RDMyRjg4N0MyODNGNDBGNT" localSheetId="0" hidden="1">'0.0 - System Funding Summary'!#REF!</definedName>
    <definedName name="bb_RDMyRjg4N0MyODNGNDBGNT" localSheetId="1" hidden="1">'1.0 - LUMA Funding Summary'!#REF!</definedName>
    <definedName name="bb_RDMyRjg4N0MyODNGNDBGNT" localSheetId="2" hidden="1">#REF!</definedName>
    <definedName name="bb_RDMyRjg4N0MyODNGNDBGNT" localSheetId="4" hidden="1">#REF!</definedName>
    <definedName name="bb_RDMyRjg4N0MyODNGNDBGNT" hidden="1">#REF!</definedName>
    <definedName name="bb_RDNFNTc4RDZFRDUzNDg5NU" localSheetId="0" hidden="1">'0.0 - System Funding Summary'!#REF!</definedName>
    <definedName name="bb_RDNFNTc4RDZFRDUzNDg5NU" localSheetId="1" hidden="1">'1.0 - LUMA Funding Summary'!#REF!</definedName>
    <definedName name="bb_RDNFNTc4RDZFRDUzNDg5NU" localSheetId="2" hidden="1">#REF!</definedName>
    <definedName name="bb_RDNFNTc4RDZFRDUzNDg5NU" localSheetId="4" hidden="1">#REF!</definedName>
    <definedName name="bb_RDNFNTc4RDZFRDUzNDg5NU" hidden="1">#REF!</definedName>
    <definedName name="bb_RDQ1MkM1RDQxOEUyNENEMU" localSheetId="0" hidden="1">'0.0 - System Funding Summary'!#REF!</definedName>
    <definedName name="bb_RDQ1MkM1RDQxOEUyNENEMU" localSheetId="1" hidden="1">'1.0 - LUMA Funding Summary'!#REF!</definedName>
    <definedName name="bb_RDQ1MkM1RDQxOEUyNENEMU" localSheetId="2" hidden="1">#REF!</definedName>
    <definedName name="bb_RDQ1MkM1RDQxOEUyNENEMU" localSheetId="4" hidden="1">#REF!</definedName>
    <definedName name="bb_RDQ1MkM1RDQxOEUyNENEMU" hidden="1">#REF!</definedName>
    <definedName name="bb_RDQ4MDQ5REYyOTRDNDREMU" localSheetId="0" hidden="1">'0.0 - System Funding Summary'!#REF!</definedName>
    <definedName name="bb_RDQ4MDQ5REYyOTRDNDREMU" localSheetId="1" hidden="1">'1.0 - LUMA Funding Summary'!#REF!</definedName>
    <definedName name="bb_RDQ4MDQ5REYyOTRDNDREMU" localSheetId="2" hidden="1">#REF!</definedName>
    <definedName name="bb_RDQ4MDQ5REYyOTRDNDREMU" localSheetId="4" hidden="1">#REF!</definedName>
    <definedName name="bb_RDQ4MDQ5REYyOTRDNDREMU" hidden="1">#REF!</definedName>
    <definedName name="bb_RDQ4MDUxRTg0RTMzNEFGQk" localSheetId="0" hidden="1">'0.0 - System Funding Summary'!#REF!</definedName>
    <definedName name="bb_RDQ4MDUxRTg0RTMzNEFGQk" localSheetId="1" hidden="1">'1.0 - LUMA Funding Summary'!#REF!</definedName>
    <definedName name="bb_RDQ4MDUxRTg0RTMzNEFGQk" localSheetId="2" hidden="1">#REF!</definedName>
    <definedName name="bb_RDQ4MDUxRTg0RTMzNEFGQk" localSheetId="4" hidden="1">#REF!</definedName>
    <definedName name="bb_RDQ4MDUxRTg0RTMzNEFGQk" hidden="1">#REF!</definedName>
    <definedName name="bb_RDQyMTcxMDkzM0RCNDA1Qk" localSheetId="0" hidden="1">'0.0 - System Funding Summary'!#REF!</definedName>
    <definedName name="bb_RDQyMTcxMDkzM0RCNDA1Qk" localSheetId="1" hidden="1">'1.0 - LUMA Funding Summary'!#REF!</definedName>
    <definedName name="bb_RDQyMTcxMDkzM0RCNDA1Qk" localSheetId="2" hidden="1">#REF!</definedName>
    <definedName name="bb_RDQyMTcxMDkzM0RCNDA1Qk" localSheetId="4" hidden="1">#REF!</definedName>
    <definedName name="bb_RDQyMTcxMDkzM0RCNDA1Qk" hidden="1">#REF!</definedName>
    <definedName name="bb_RDQyNzgxQ0FGNjc1NDVFOE" localSheetId="0" hidden="1">'0.0 - System Funding Summary'!#REF!</definedName>
    <definedName name="bb_RDQyNzgxQ0FGNjc1NDVFOE" localSheetId="1" hidden="1">'1.0 - LUMA Funding Summary'!#REF!</definedName>
    <definedName name="bb_RDQyNzgxQ0FGNjc1NDVFOE" localSheetId="2" hidden="1">#REF!</definedName>
    <definedName name="bb_RDQyNzgxQ0FGNjc1NDVFOE" localSheetId="4" hidden="1">#REF!</definedName>
    <definedName name="bb_RDQyNzgxQ0FGNjc1NDVFOE" hidden="1">#REF!</definedName>
    <definedName name="bb_RDRDNzM4NTZFN0E5NDRFRU" localSheetId="0" hidden="1">'0.0 - System Funding Summary'!#REF!</definedName>
    <definedName name="bb_RDRDNzM4NTZFN0E5NDRFRU" localSheetId="1" hidden="1">'1.0 - LUMA Funding Summary'!#REF!</definedName>
    <definedName name="bb_RDRDNzM4NTZFN0E5NDRFRU" localSheetId="2" hidden="1">#REF!</definedName>
    <definedName name="bb_RDRDNzM4NTZFN0E5NDRFRU" localSheetId="4" hidden="1">#REF!</definedName>
    <definedName name="bb_RDRDNzM4NTZFN0E5NDRFRU" hidden="1">#REF!</definedName>
    <definedName name="bb_RDUwNDI3OUY2OTFDNDgwNj" localSheetId="0" hidden="1">'0.0 - System Funding Summary'!#REF!</definedName>
    <definedName name="bb_RDUwNDI3OUY2OTFDNDgwNj" localSheetId="1" hidden="1">'1.0 - LUMA Funding Summary'!#REF!</definedName>
    <definedName name="bb_RDUwNDI3OUY2OTFDNDgwNj" localSheetId="2" hidden="1">#REF!</definedName>
    <definedName name="bb_RDUwNDI3OUY2OTFDNDgwNj" localSheetId="4" hidden="1">#REF!</definedName>
    <definedName name="bb_RDUwNDI3OUY2OTFDNDgwNj" hidden="1">#REF!</definedName>
    <definedName name="bb_RDUxNzVBRkU1OEQ1NDE3Nz" localSheetId="0" hidden="1">'0.0 - System Funding Summary'!#REF!</definedName>
    <definedName name="bb_RDUxNzVBRkU1OEQ1NDE3Nz" localSheetId="1" hidden="1">'1.0 - LUMA Funding Summary'!#REF!</definedName>
    <definedName name="bb_RDUxNzVBRkU1OEQ1NDE3Nz" localSheetId="2" hidden="1">#REF!</definedName>
    <definedName name="bb_RDUxNzVBRkU1OEQ1NDE3Nz" localSheetId="4" hidden="1">#REF!</definedName>
    <definedName name="bb_RDUxNzVBRkU1OEQ1NDE3Nz" hidden="1">#REF!</definedName>
    <definedName name="bb_RDY1QkVFNDREN0E4NDMwOT" localSheetId="0" hidden="1">'0.0 - System Funding Summary'!#REF!</definedName>
    <definedName name="bb_RDY1QkVFNDREN0E4NDMwOT" localSheetId="1" hidden="1">'1.0 - LUMA Funding Summary'!#REF!</definedName>
    <definedName name="bb_RDY1QkVFNDREN0E4NDMwOT" localSheetId="2" hidden="1">#REF!</definedName>
    <definedName name="bb_RDY1QkVFNDREN0E4NDMwOT" localSheetId="4" hidden="1">#REF!</definedName>
    <definedName name="bb_RDY1QkVFNDREN0E4NDMwOT" hidden="1">#REF!</definedName>
    <definedName name="bb_RDZBREU4RjQ3RDg3NDU2Qk" localSheetId="0" hidden="1">'0.0 - System Funding Summary'!#REF!</definedName>
    <definedName name="bb_RDZBREU4RjQ3RDg3NDU2Qk" localSheetId="1" hidden="1">'1.0 - LUMA Funding Summary'!#REF!</definedName>
    <definedName name="bb_RDZBREU4RjQ3RDg3NDU2Qk" localSheetId="2" hidden="1">#REF!</definedName>
    <definedName name="bb_RDZBREU4RjQ3RDg3NDU2Qk" localSheetId="4" hidden="1">#REF!</definedName>
    <definedName name="bb_RDZBREU4RjQ3RDg3NDU2Qk" hidden="1">#REF!</definedName>
    <definedName name="bb_RDZFMzk0QUVCQTlCNEY3Q0" localSheetId="0" hidden="1">'0.0 - System Funding Summary'!#REF!</definedName>
    <definedName name="bb_RDZFMzk0QUVCQTlCNEY3Q0" localSheetId="1" hidden="1">'1.0 - LUMA Funding Summary'!#REF!</definedName>
    <definedName name="bb_RDZFMzk0QUVCQTlCNEY3Q0" localSheetId="2" hidden="1">#REF!</definedName>
    <definedName name="bb_RDZFMzk0QUVCQTlCNEY3Q0" localSheetId="4" hidden="1">#REF!</definedName>
    <definedName name="bb_RDZFMzk0QUVCQTlCNEY3Q0" hidden="1">#REF!</definedName>
    <definedName name="bb_RDZGNkRGNTA3NjdENEVEMT" localSheetId="0" hidden="1">'0.0 - System Funding Summary'!#REF!</definedName>
    <definedName name="bb_RDZGNkRGNTA3NjdENEVEMT" localSheetId="1" hidden="1">'1.0 - LUMA Funding Summary'!#REF!</definedName>
    <definedName name="bb_RDZGNkRGNTA3NjdENEVEMT" localSheetId="2" hidden="1">#REF!</definedName>
    <definedName name="bb_RDZGNkRGNTA3NjdENEVEMT" localSheetId="4" hidden="1">#REF!</definedName>
    <definedName name="bb_RDZGNkRGNTA3NjdENEVEMT" hidden="1">#REF!</definedName>
    <definedName name="bb_REE1RTU3RUREMjY5NDZEQT" localSheetId="0" hidden="1">'0.0 - System Funding Summary'!#REF!</definedName>
    <definedName name="bb_REE1RTU3RUREMjY5NDZEQT" localSheetId="1" hidden="1">'1.0 - LUMA Funding Summary'!#REF!</definedName>
    <definedName name="bb_REE1RTU3RUREMjY5NDZEQT" localSheetId="2" hidden="1">#REF!</definedName>
    <definedName name="bb_REE1RTU3RUREMjY5NDZEQT" localSheetId="4" hidden="1">#REF!</definedName>
    <definedName name="bb_REE1RTU3RUREMjY5NDZEQT" hidden="1">#REF!</definedName>
    <definedName name="bb_REFBQkMyNDI2Mzc1NDI3M0" localSheetId="0" hidden="1">'0.0 - System Funding Summary'!#REF!</definedName>
    <definedName name="bb_REFBQkMyNDI2Mzc1NDI3M0" localSheetId="1" hidden="1">'1.0 - LUMA Funding Summary'!#REF!</definedName>
    <definedName name="bb_REFBQkMyNDI2Mzc1NDI3M0" localSheetId="2" hidden="1">#REF!</definedName>
    <definedName name="bb_REFBQkMyNDI2Mzc1NDI3M0" localSheetId="4" hidden="1">#REF!</definedName>
    <definedName name="bb_REFBQkMyNDI2Mzc1NDI3M0" hidden="1">#REF!</definedName>
    <definedName name="bb_REI1OURDRUUyQkFENDUwOD" localSheetId="0" hidden="1">'0.0 - System Funding Summary'!#REF!</definedName>
    <definedName name="bb_REI1OURDRUUyQkFENDUwOD" localSheetId="1" hidden="1">'1.0 - LUMA Funding Summary'!#REF!</definedName>
    <definedName name="bb_REI1OURDRUUyQkFENDUwOD" localSheetId="2" hidden="1">#REF!</definedName>
    <definedName name="bb_REI1OURDRUUyQkFENDUwOD" localSheetId="4" hidden="1">#REF!</definedName>
    <definedName name="bb_REI1OURDRUUyQkFENDUwOD" hidden="1">#REF!</definedName>
    <definedName name="bb_REMxMjVCMUNBMzFDNDdEQj" localSheetId="0" hidden="1">'0.0 - System Funding Summary'!#REF!</definedName>
    <definedName name="bb_REMxMjVCMUNBMzFDNDdEQj" localSheetId="1" hidden="1">'1.0 - LUMA Funding Summary'!#REF!</definedName>
    <definedName name="bb_REMxMjVCMUNBMzFDNDdEQj" localSheetId="2" hidden="1">#REF!</definedName>
    <definedName name="bb_REMxMjVCMUNBMzFDNDdEQj" localSheetId="4" hidden="1">#REF!</definedName>
    <definedName name="bb_REMxMjVCMUNBMzFDNDdEQj" hidden="1">#REF!</definedName>
    <definedName name="bb_REMzMUE5RjM1RjU2NDIxMD" localSheetId="0" hidden="1">'0.0 - System Funding Summary'!#REF!</definedName>
    <definedName name="bb_REMzMUE5RjM1RjU2NDIxMD" localSheetId="1" hidden="1">'1.0 - LUMA Funding Summary'!#REF!</definedName>
    <definedName name="bb_REMzMUE5RjM1RjU2NDIxMD" localSheetId="2" hidden="1">#REF!</definedName>
    <definedName name="bb_REMzMUE5RjM1RjU2NDIxMD" localSheetId="4" hidden="1">#REF!</definedName>
    <definedName name="bb_REMzMUE5RjM1RjU2NDIxMD" hidden="1">#REF!</definedName>
    <definedName name="bb_RENFMEY4N0YyRjczNDE2QU" localSheetId="0" hidden="1">'0.0 - System Funding Summary'!#REF!</definedName>
    <definedName name="bb_RENFMEY4N0YyRjczNDE2QU" localSheetId="1" hidden="1">'1.0 - LUMA Funding Summary'!#REF!</definedName>
    <definedName name="bb_RENFMEY4N0YyRjczNDE2QU" localSheetId="2" hidden="1">#REF!</definedName>
    <definedName name="bb_RENFMEY4N0YyRjczNDE2QU" localSheetId="4" hidden="1">#REF!</definedName>
    <definedName name="bb_RENFMEY4N0YyRjczNDE2QU" hidden="1">#REF!</definedName>
    <definedName name="bb_REQzN0RGQzdGODlGNDEzNE" localSheetId="0" hidden="1">'0.0 - System Funding Summary'!#REF!</definedName>
    <definedName name="bb_REQzN0RGQzdGODlGNDEzNE" localSheetId="1" hidden="1">'1.0 - LUMA Funding Summary'!#REF!</definedName>
    <definedName name="bb_REQzN0RGQzdGODlGNDEzNE" localSheetId="2" hidden="1">#REF!</definedName>
    <definedName name="bb_REQzN0RGQzdGODlGNDEzNE" localSheetId="4" hidden="1">#REF!</definedName>
    <definedName name="bb_REQzN0RGQzdGODlGNDEzNE" hidden="1">#REF!</definedName>
    <definedName name="bb_REQzQzMzMEQzRjQ0NDZENU" localSheetId="0" hidden="1">'0.0 - System Funding Summary'!#REF!</definedName>
    <definedName name="bb_REQzQzMzMEQzRjQ0NDZENU" localSheetId="1" hidden="1">'1.0 - LUMA Funding Summary'!#REF!</definedName>
    <definedName name="bb_REQzQzMzMEQzRjQ0NDZENU" localSheetId="2" hidden="1">#REF!</definedName>
    <definedName name="bb_REQzQzMzMEQzRjQ0NDZENU" localSheetId="4" hidden="1">#REF!</definedName>
    <definedName name="bb_REQzQzMzMEQzRjQ0NDZENU" hidden="1">#REF!</definedName>
    <definedName name="bb_REU1RkJGNzFDNEQ5NEMzRD" localSheetId="0" hidden="1">'0.0 - System Funding Summary'!#REF!</definedName>
    <definedName name="bb_REU1RkJGNzFDNEQ5NEMzRD" localSheetId="1" hidden="1">'1.0 - LUMA Funding Summary'!#REF!</definedName>
    <definedName name="bb_REU1RkJGNzFDNEQ5NEMzRD" localSheetId="2" hidden="1">#REF!</definedName>
    <definedName name="bb_REU1RkJGNzFDNEQ5NEMzRD" localSheetId="4" hidden="1">#REF!</definedName>
    <definedName name="bb_REU1RkJGNzFDNEQ5NEMzRD" hidden="1">#REF!</definedName>
    <definedName name="bb_REU3NzU0NjVFRUQ2NDQ4RE" localSheetId="0" hidden="1">'0.0 - System Funding Summary'!#REF!</definedName>
    <definedName name="bb_REU3NzU0NjVFRUQ2NDQ4RE" localSheetId="1" hidden="1">'1.0 - LUMA Funding Summary'!#REF!</definedName>
    <definedName name="bb_REU3NzU0NjVFRUQ2NDQ4RE" localSheetId="2" hidden="1">#REF!</definedName>
    <definedName name="bb_REU3NzU0NjVFRUQ2NDQ4RE" localSheetId="4" hidden="1">#REF!</definedName>
    <definedName name="bb_REU3NzU0NjVFRUQ2NDQ4RE" hidden="1">#REF!</definedName>
    <definedName name="bb_REUyRTgyMUREMTkxNEExQz" localSheetId="0" hidden="1">'0.0 - System Funding Summary'!#REF!</definedName>
    <definedName name="bb_REUyRTgyMUREMTkxNEExQz" localSheetId="1" hidden="1">'1.0 - LUMA Funding Summary'!#REF!</definedName>
    <definedName name="bb_REUyRTgyMUREMTkxNEExQz" localSheetId="2" hidden="1">#REF!</definedName>
    <definedName name="bb_REUyRTgyMUREMTkxNEExQz" localSheetId="4" hidden="1">#REF!</definedName>
    <definedName name="bb_REUyRTgyMUREMTkxNEExQz" hidden="1">#REF!</definedName>
    <definedName name="bb_REY3NTlFQkIwOTkxNDA0ND" localSheetId="0" hidden="1">'0.0 - System Funding Summary'!#REF!</definedName>
    <definedName name="bb_REY3NTlFQkIwOTkxNDA0ND" localSheetId="1" hidden="1">'1.0 - LUMA Funding Summary'!#REF!</definedName>
    <definedName name="bb_REY3NTlFQkIwOTkxNDA0ND" localSheetId="2" hidden="1">#REF!</definedName>
    <definedName name="bb_REY3NTlFQkIwOTkxNDA0ND" localSheetId="4" hidden="1">#REF!</definedName>
    <definedName name="bb_REY3NTlFQkIwOTkxNDA0ND" hidden="1">#REF!</definedName>
    <definedName name="bb_REZCNUYyQUJDQUQ2NEVERE" localSheetId="0" hidden="1">'0.0 - System Funding Summary'!#REF!</definedName>
    <definedName name="bb_REZCNUYyQUJDQUQ2NEVERE" localSheetId="1" hidden="1">'1.0 - LUMA Funding Summary'!#REF!</definedName>
    <definedName name="bb_REZCNUYyQUJDQUQ2NEVERE" localSheetId="2" hidden="1">#REF!</definedName>
    <definedName name="bb_REZCNUYyQUJDQUQ2NEVERE" localSheetId="4" hidden="1">#REF!</definedName>
    <definedName name="bb_REZCNUYyQUJDQUQ2NEVERE" hidden="1">#REF!</definedName>
    <definedName name="bb_RjA1MzJERjcyQUMwNDFFQz" localSheetId="0" hidden="1">'0.0 - System Funding Summary'!#REF!</definedName>
    <definedName name="bb_RjA1MzJERjcyQUMwNDFFQz" localSheetId="1" hidden="1">'1.0 - LUMA Funding Summary'!#REF!</definedName>
    <definedName name="bb_RjA1MzJERjcyQUMwNDFFQz" localSheetId="2" hidden="1">#REF!</definedName>
    <definedName name="bb_RjA1MzJERjcyQUMwNDFFQz" localSheetId="4" hidden="1">#REF!</definedName>
    <definedName name="bb_RjA1MzJERjcyQUMwNDFFQz" hidden="1">#REF!</definedName>
    <definedName name="bb_RjE0RDk3Q0MyMDZCNDRENj" localSheetId="0" hidden="1">'0.0 - System Funding Summary'!#REF!</definedName>
    <definedName name="bb_RjE0RDk3Q0MyMDZCNDRENj" localSheetId="1" hidden="1">'1.0 - LUMA Funding Summary'!#REF!</definedName>
    <definedName name="bb_RjE0RDk3Q0MyMDZCNDRENj" localSheetId="2" hidden="1">#REF!</definedName>
    <definedName name="bb_RjE0RDk3Q0MyMDZCNDRENj" localSheetId="4" hidden="1">#REF!</definedName>
    <definedName name="bb_RjE0RDk3Q0MyMDZCNDRENj" hidden="1">#REF!</definedName>
    <definedName name="bb_RjE2Qjc0M0RCRjQ3NDkzRE" localSheetId="0" hidden="1">'0.0 - System Funding Summary'!#REF!</definedName>
    <definedName name="bb_RjE2Qjc0M0RCRjQ3NDkzRE" localSheetId="1" hidden="1">'1.0 - LUMA Funding Summary'!#REF!</definedName>
    <definedName name="bb_RjE2Qjc0M0RCRjQ3NDkzRE" localSheetId="2" hidden="1">#REF!</definedName>
    <definedName name="bb_RjE2Qjc0M0RCRjQ3NDkzRE" localSheetId="4" hidden="1">#REF!</definedName>
    <definedName name="bb_RjE2Qjc0M0RCRjQ3NDkzRE" hidden="1">#REF!</definedName>
    <definedName name="bb_RjFBRjkzQTE3ODgzNDgwMk" localSheetId="0" hidden="1">'0.0 - System Funding Summary'!#REF!</definedName>
    <definedName name="bb_RjFBRjkzQTE3ODgzNDgwMk" localSheetId="1" hidden="1">'1.0 - LUMA Funding Summary'!#REF!</definedName>
    <definedName name="bb_RjFBRjkzQTE3ODgzNDgwMk" localSheetId="2" hidden="1">#REF!</definedName>
    <definedName name="bb_RjFBRjkzQTE3ODgzNDgwMk" localSheetId="4" hidden="1">#REF!</definedName>
    <definedName name="bb_RjFBRjkzQTE3ODgzNDgwMk" hidden="1">#REF!</definedName>
    <definedName name="bb_Rjg3Njc2MzFDMDBBNDVBQ0" localSheetId="0" hidden="1">'0.0 - System Funding Summary'!#REF!</definedName>
    <definedName name="bb_Rjg3Njc2MzFDMDBBNDVBQ0" localSheetId="1" hidden="1">'1.0 - LUMA Funding Summary'!#REF!</definedName>
    <definedName name="bb_Rjg3Njc2MzFDMDBBNDVBQ0" localSheetId="2" hidden="1">#REF!</definedName>
    <definedName name="bb_Rjg3Njc2MzFDMDBBNDVBQ0" localSheetId="4" hidden="1">#REF!</definedName>
    <definedName name="bb_Rjg3Njc2MzFDMDBBNDVBQ0" hidden="1">#REF!</definedName>
    <definedName name="bb_RjJEODI3MjBDNzFFNDdFNj" localSheetId="0" hidden="1">'0.0 - System Funding Summary'!#REF!</definedName>
    <definedName name="bb_RjJEODI3MjBDNzFFNDdFNj" localSheetId="1" hidden="1">'1.0 - LUMA Funding Summary'!#REF!</definedName>
    <definedName name="bb_RjJEODI3MjBDNzFFNDdFNj" localSheetId="2" hidden="1">#REF!</definedName>
    <definedName name="bb_RjJEODI3MjBDNzFFNDdFNj" localSheetId="4" hidden="1">#REF!</definedName>
    <definedName name="bb_RjJEODI3MjBDNzFFNDdFNj" hidden="1">#REF!</definedName>
    <definedName name="bb_Rjk4MTYyNzczRkU1NDJFRT" localSheetId="0" hidden="1">'0.0 - System Funding Summary'!#REF!</definedName>
    <definedName name="bb_Rjk4MTYyNzczRkU1NDJFRT" localSheetId="1" hidden="1">'1.0 - LUMA Funding Summary'!#REF!</definedName>
    <definedName name="bb_Rjk4MTYyNzczRkU1NDJFRT" localSheetId="2" hidden="1">#REF!</definedName>
    <definedName name="bb_Rjk4MTYyNzczRkU1NDJFRT" localSheetId="4" hidden="1">#REF!</definedName>
    <definedName name="bb_Rjk4MTYyNzczRkU1NDJFRT" hidden="1">#REF!</definedName>
    <definedName name="bb_RjlBMDY2OTU0NDU0NEU2Mj" localSheetId="0" hidden="1">'0.0 - System Funding Summary'!#REF!</definedName>
    <definedName name="bb_RjlBMDY2OTU0NDU0NEU2Mj" localSheetId="1" hidden="1">'1.0 - LUMA Funding Summary'!#REF!</definedName>
    <definedName name="bb_RjlBMDY2OTU0NDU0NEU2Mj" localSheetId="2" hidden="1">#REF!</definedName>
    <definedName name="bb_RjlBMDY2OTU0NDU0NEU2Mj" localSheetId="4" hidden="1">#REF!</definedName>
    <definedName name="bb_RjlBMDY2OTU0NDU0NEU2Mj" hidden="1">#REF!</definedName>
    <definedName name="bb_RjlBMTQzNDBEM0ZGNEQxOT" localSheetId="0" hidden="1">'0.0 - System Funding Summary'!#REF!</definedName>
    <definedName name="bb_RjlBMTQzNDBEM0ZGNEQxOT" localSheetId="1" hidden="1">'1.0 - LUMA Funding Summary'!#REF!</definedName>
    <definedName name="bb_RjlBMTQzNDBEM0ZGNEQxOT" localSheetId="2" hidden="1">#REF!</definedName>
    <definedName name="bb_RjlBMTQzNDBEM0ZGNEQxOT" localSheetId="4" hidden="1">#REF!</definedName>
    <definedName name="bb_RjlBMTQzNDBEM0ZGNEQxOT" hidden="1">#REF!</definedName>
    <definedName name="bb_RjlCNTBGNUY1OUNENDI3Mj" localSheetId="0" hidden="1">'0.0 - System Funding Summary'!#REF!</definedName>
    <definedName name="bb_RjlCNTBGNUY1OUNENDI3Mj" localSheetId="1" hidden="1">'1.0 - LUMA Funding Summary'!#REF!</definedName>
    <definedName name="bb_RjlCNTBGNUY1OUNENDI3Mj" localSheetId="2" hidden="1">#REF!</definedName>
    <definedName name="bb_RjlCNTBGNUY1OUNENDI3Mj" localSheetId="4" hidden="1">#REF!</definedName>
    <definedName name="bb_RjlCNTBGNUY1OUNENDI3Mj" hidden="1">#REF!</definedName>
    <definedName name="bb_RjlDQ0EzN0Y0NDk5NDk1Q0" localSheetId="0" hidden="1">'0.0 - System Funding Summary'!#REF!</definedName>
    <definedName name="bb_RjlDQ0EzN0Y0NDk5NDk1Q0" localSheetId="1" hidden="1">'1.0 - LUMA Funding Summary'!#REF!</definedName>
    <definedName name="bb_RjlDQ0EzN0Y0NDk5NDk1Q0" localSheetId="2" hidden="1">#REF!</definedName>
    <definedName name="bb_RjlDQ0EzN0Y0NDk5NDk1Q0" localSheetId="4" hidden="1">#REF!</definedName>
    <definedName name="bb_RjlDQ0EzN0Y0NDk5NDk1Q0" hidden="1">#REF!</definedName>
    <definedName name="bb_RjNCRTEwMzI2NUEzNDIzRU" localSheetId="0" hidden="1">'0.0 - System Funding Summary'!#REF!</definedName>
    <definedName name="bb_RjNCRTEwMzI2NUEzNDIzRU" localSheetId="1" hidden="1">'1.0 - LUMA Funding Summary'!#REF!</definedName>
    <definedName name="bb_RjNCRTEwMzI2NUEzNDIzRU" localSheetId="2" hidden="1">#REF!</definedName>
    <definedName name="bb_RjNCRTEwMzI2NUEzNDIzRU" localSheetId="4" hidden="1">#REF!</definedName>
    <definedName name="bb_RjNCRTEwMzI2NUEzNDIzRU" hidden="1">#REF!</definedName>
    <definedName name="bb_RjNENjE5MkRFMEYwNDIyQU" localSheetId="0" hidden="1">'0.0 - System Funding Summary'!#REF!</definedName>
    <definedName name="bb_RjNENjE5MkRFMEYwNDIyQU" localSheetId="1" hidden="1">'1.0 - LUMA Funding Summary'!#REF!</definedName>
    <definedName name="bb_RjNENjE5MkRFMEYwNDIyQU" localSheetId="2" hidden="1">#REF!</definedName>
    <definedName name="bb_RjNENjE5MkRFMEYwNDIyQU" localSheetId="4" hidden="1">#REF!</definedName>
    <definedName name="bb_RjNENjE5MkRFMEYwNDIyQU" hidden="1">#REF!</definedName>
    <definedName name="bb_RjNERjc1NUU0N0IxNEJBND" localSheetId="0" hidden="1">'0.0 - System Funding Summary'!#REF!</definedName>
    <definedName name="bb_RjNERjc1NUU0N0IxNEJBND" localSheetId="1" hidden="1">'1.0 - LUMA Funding Summary'!#REF!</definedName>
    <definedName name="bb_RjNERjc1NUU0N0IxNEJBND" localSheetId="2" hidden="1">#REF!</definedName>
    <definedName name="bb_RjNERjc1NUU0N0IxNEJBND" localSheetId="4" hidden="1">#REF!</definedName>
    <definedName name="bb_RjNERjc1NUU0N0IxNEJBND" hidden="1">#REF!</definedName>
    <definedName name="bb_RjQ2QTU3RDkzRDJENEQ5Qk" localSheetId="0" hidden="1">#REF!</definedName>
    <definedName name="bb_RjQ2QTU3RDkzRDJENEQ5Qk" localSheetId="1" hidden="1">#REF!</definedName>
    <definedName name="bb_RjQ2QTU3RDkzRDJENEQ5Qk" localSheetId="2" hidden="1">#REF!</definedName>
    <definedName name="bb_RjQ2QTU3RDkzRDJENEQ5Qk" localSheetId="4" hidden="1">#REF!</definedName>
    <definedName name="bb_RjQ2QTU3RDkzRDJENEQ5Qk" hidden="1">#REF!</definedName>
    <definedName name="bb_RjRGRURGNkU0MDhENDc2OT" localSheetId="0" hidden="1">'0.0 - System Funding Summary'!#REF!</definedName>
    <definedName name="bb_RjRGRURGNkU0MDhENDc2OT" localSheetId="1" hidden="1">'1.0 - LUMA Funding Summary'!#REF!</definedName>
    <definedName name="bb_RjRGRURGNkU0MDhENDc2OT" localSheetId="2" hidden="1">#REF!</definedName>
    <definedName name="bb_RjRGRURGNkU0MDhENDc2OT" localSheetId="4" hidden="1">#REF!</definedName>
    <definedName name="bb_RjRGRURGNkU0MDhENDc2OT" hidden="1">#REF!</definedName>
    <definedName name="bb_RjUxQzEyOEZDMkYyNDhDQU" localSheetId="0" hidden="1">#REF!</definedName>
    <definedName name="bb_RjUxQzEyOEZDMkYyNDhDQU" localSheetId="1" hidden="1">#REF!</definedName>
    <definedName name="bb_RjUxQzEyOEZDMkYyNDhDQU" localSheetId="2" hidden="1">#REF!</definedName>
    <definedName name="bb_RjUxQzEyOEZDMkYyNDhDQU" localSheetId="4" hidden="1">#REF!</definedName>
    <definedName name="bb_RjUxQzEyOEZDMkYyNDhDQU" hidden="1">#REF!</definedName>
    <definedName name="bb_RjY4MjI4NkQ5NTdENDA1MU" localSheetId="0" hidden="1">'0.0 - System Funding Summary'!#REF!</definedName>
    <definedName name="bb_RjY4MjI4NkQ5NTdENDA1MU" localSheetId="1" hidden="1">'1.0 - LUMA Funding Summary'!#REF!</definedName>
    <definedName name="bb_RjY4MjI4NkQ5NTdENDA1MU" localSheetId="2" hidden="1">#REF!</definedName>
    <definedName name="bb_RjY4MjI4NkQ5NTdENDA1MU" localSheetId="4" hidden="1">#REF!</definedName>
    <definedName name="bb_RjY4MjI4NkQ5NTdENDA1MU" hidden="1">#REF!</definedName>
    <definedName name="bb_RjY4NjkyMEZEOTg2NDZBMz" localSheetId="0" hidden="1">'0.0 - System Funding Summary'!#REF!</definedName>
    <definedName name="bb_RjY4NjkyMEZEOTg2NDZBMz" localSheetId="1" hidden="1">'1.0 - LUMA Funding Summary'!#REF!</definedName>
    <definedName name="bb_RjY4NjkyMEZEOTg2NDZBMz" localSheetId="2" hidden="1">#REF!</definedName>
    <definedName name="bb_RjY4NjkyMEZEOTg2NDZBMz" localSheetId="4" hidden="1">#REF!</definedName>
    <definedName name="bb_RjY4NjkyMEZEOTg2NDZBMz" hidden="1">#REF!</definedName>
    <definedName name="bb_RjYwNkE0M0E3ODQ5NDhBMj" localSheetId="0" hidden="1">'0.0 - System Funding Summary'!#REF!</definedName>
    <definedName name="bb_RjYwNkE0M0E3ODQ5NDhBMj" localSheetId="1" hidden="1">'1.0 - LUMA Funding Summary'!#REF!</definedName>
    <definedName name="bb_RjYwNkE0M0E3ODQ5NDhBMj" localSheetId="2" hidden="1">#REF!</definedName>
    <definedName name="bb_RjYwNkE0M0E3ODQ5NDhBMj" localSheetId="4" hidden="1">#REF!</definedName>
    <definedName name="bb_RjYwNkE0M0E3ODQ5NDhBMj" hidden="1">#REF!</definedName>
    <definedName name="bb_RjYzQjk2OUUwMzgyNEUyQU" localSheetId="0" hidden="1">'0.0 - System Funding Summary'!#REF!</definedName>
    <definedName name="bb_RjYzQjk2OUUwMzgyNEUyQU" localSheetId="1" hidden="1">'1.0 - LUMA Funding Summary'!#REF!</definedName>
    <definedName name="bb_RjYzQjk2OUUwMzgyNEUyQU" localSheetId="2" hidden="1">#REF!</definedName>
    <definedName name="bb_RjYzQjk2OUUwMzgyNEUyQU" localSheetId="4" hidden="1">#REF!</definedName>
    <definedName name="bb_RjYzQjk2OUUwMzgyNEUyQU" hidden="1">#REF!</definedName>
    <definedName name="bb_RjZDQTFCMEJCQzkxNDE4OD" localSheetId="0" hidden="1">'0.0 - System Funding Summary'!#REF!</definedName>
    <definedName name="bb_RjZDQTFCMEJCQzkxNDE4OD" localSheetId="1" hidden="1">'1.0 - LUMA Funding Summary'!#REF!</definedName>
    <definedName name="bb_RjZDQTFCMEJCQzkxNDE4OD" localSheetId="2" hidden="1">#REF!</definedName>
    <definedName name="bb_RjZDQTFCMEJCQzkxNDE4OD" localSheetId="4" hidden="1">#REF!</definedName>
    <definedName name="bb_RjZDQTFCMEJCQzkxNDE4OD" hidden="1">#REF!</definedName>
    <definedName name="bb_RkE3MkY0RjZFNTAyNDA3Nz" localSheetId="0" hidden="1">'0.0 - System Funding Summary'!#REF!</definedName>
    <definedName name="bb_RkE3MkY0RjZFNTAyNDA3Nz" localSheetId="1" hidden="1">'1.0 - LUMA Funding Summary'!#REF!</definedName>
    <definedName name="bb_RkE3MkY0RjZFNTAyNDA3Nz" localSheetId="2" hidden="1">#REF!</definedName>
    <definedName name="bb_RkE3MkY0RjZFNTAyNDA3Nz" localSheetId="4" hidden="1">#REF!</definedName>
    <definedName name="bb_RkE3MkY0RjZFNTAyNDA3Nz" hidden="1">#REF!</definedName>
    <definedName name="bb_RkE3MUUwNENCQzRCNDY1Qk" localSheetId="0" hidden="1">'0.0 - System Funding Summary'!#REF!</definedName>
    <definedName name="bb_RkE3MUUwNENCQzRCNDY1Qk" localSheetId="1" hidden="1">'1.0 - LUMA Funding Summary'!#REF!</definedName>
    <definedName name="bb_RkE3MUUwNENCQzRCNDY1Qk" localSheetId="2" hidden="1">#REF!</definedName>
    <definedName name="bb_RkE3MUUwNENCQzRCNDY1Qk" localSheetId="4" hidden="1">#REF!</definedName>
    <definedName name="bb_RkE3MUUwNENCQzRCNDY1Qk" hidden="1">#REF!</definedName>
    <definedName name="bb_RkI0NDhFQzI4RDkzNEEyRT" localSheetId="0" hidden="1">'0.0 - System Funding Summary'!#REF!</definedName>
    <definedName name="bb_RkI0NDhFQzI4RDkzNEEyRT" localSheetId="1" hidden="1">'1.0 - LUMA Funding Summary'!#REF!</definedName>
    <definedName name="bb_RkI0NDhFQzI4RDkzNEEyRT" localSheetId="2" hidden="1">#REF!</definedName>
    <definedName name="bb_RkI0NDhFQzI4RDkzNEEyRT" localSheetId="4" hidden="1">#REF!</definedName>
    <definedName name="bb_RkI0NDhFQzI4RDkzNEEyRT" hidden="1">#REF!</definedName>
    <definedName name="bb_RkI4QkI0QjkwOThBNDlBNU" localSheetId="0" hidden="1">'0.0 - System Funding Summary'!#REF!</definedName>
    <definedName name="bb_RkI4QkI0QjkwOThBNDlBNU" localSheetId="1" hidden="1">'1.0 - LUMA Funding Summary'!#REF!</definedName>
    <definedName name="bb_RkI4QkI0QjkwOThBNDlBNU" localSheetId="2" hidden="1">#REF!</definedName>
    <definedName name="bb_RkI4QkI0QjkwOThBNDlBNU" localSheetId="4" hidden="1">#REF!</definedName>
    <definedName name="bb_RkI4QkI0QjkwOThBNDlBNU" hidden="1">#REF!</definedName>
    <definedName name="bb_RkI5MkUzMzdCNTA2NDE3Rk" localSheetId="0" hidden="1">'0.0 - System Funding Summary'!#REF!</definedName>
    <definedName name="bb_RkI5MkUzMzdCNTA2NDE3Rk" localSheetId="1" hidden="1">'1.0 - LUMA Funding Summary'!#REF!</definedName>
    <definedName name="bb_RkI5MkUzMzdCNTA2NDE3Rk" localSheetId="2" hidden="1">#REF!</definedName>
    <definedName name="bb_RkI5MkUzMzdCNTA2NDE3Rk" localSheetId="4" hidden="1">#REF!</definedName>
    <definedName name="bb_RkI5MkUzMzdCNTA2NDE3Rk" hidden="1">#REF!</definedName>
    <definedName name="bb_RkIyN0ExNTZEMzZDNDYyRU" localSheetId="0" hidden="1">'0.0 - System Funding Summary'!#REF!</definedName>
    <definedName name="bb_RkIyN0ExNTZEMzZDNDYyRU" localSheetId="1" hidden="1">'1.0 - LUMA Funding Summary'!#REF!</definedName>
    <definedName name="bb_RkIyN0ExNTZEMzZDNDYyRU" localSheetId="2" hidden="1">#REF!</definedName>
    <definedName name="bb_RkIyN0ExNTZEMzZDNDYyRU" localSheetId="4" hidden="1">#REF!</definedName>
    <definedName name="bb_RkIyN0ExNTZEMzZDNDYyRU" hidden="1">#REF!</definedName>
    <definedName name="bb_RkNGNTA3NUQ3MEU2NDhDME" localSheetId="0" hidden="1">#REF!</definedName>
    <definedName name="bb_RkNGNTA3NUQ3MEU2NDhDME" localSheetId="1" hidden="1">#REF!</definedName>
    <definedName name="bb_RkNGNTA3NUQ3MEU2NDhDME" localSheetId="2" hidden="1">#REF!</definedName>
    <definedName name="bb_RkNGNTA3NUQ3MEU2NDhDME" localSheetId="4" hidden="1">#REF!</definedName>
    <definedName name="bb_RkNGNTA3NUQ3MEU2NDhDME" hidden="1">#REF!</definedName>
    <definedName name="bb_RkQyRkU1Q0NDMzQ1NDkzMT" localSheetId="0" hidden="1">'0.0 - System Funding Summary'!#REF!</definedName>
    <definedName name="bb_RkQyRkU1Q0NDMzQ1NDkzMT" localSheetId="1" hidden="1">'1.0 - LUMA Funding Summary'!#REF!</definedName>
    <definedName name="bb_RkQyRkU1Q0NDMzQ1NDkzMT" localSheetId="2" hidden="1">#REF!</definedName>
    <definedName name="bb_RkQyRkU1Q0NDMzQ1NDkzMT" localSheetId="4" hidden="1">#REF!</definedName>
    <definedName name="bb_RkQyRkU1Q0NDMzQ1NDkzMT" hidden="1">#REF!</definedName>
    <definedName name="bb_RkQzQzRBOTI3MDQ3NEYzRT" localSheetId="0" hidden="1">'0.0 - System Funding Summary'!#REF!</definedName>
    <definedName name="bb_RkQzQzRBOTI3MDQ3NEYzRT" localSheetId="1" hidden="1">'1.0 - LUMA Funding Summary'!#REF!</definedName>
    <definedName name="bb_RkQzQzRBOTI3MDQ3NEYzRT" localSheetId="2" hidden="1">#REF!</definedName>
    <definedName name="bb_RkQzQzRBOTI3MDQ3NEYzRT" localSheetId="4" hidden="1">#REF!</definedName>
    <definedName name="bb_RkQzQzRBOTI3MDQ3NEYzRT" hidden="1">#REF!</definedName>
    <definedName name="bb_RkRBMjcxRjY1NkM4NDExRU" localSheetId="0" hidden="1">'0.0 - System Funding Summary'!#REF!</definedName>
    <definedName name="bb_RkRBMjcxRjY1NkM4NDExRU" localSheetId="1" hidden="1">'1.0 - LUMA Funding Summary'!#REF!</definedName>
    <definedName name="bb_RkRBMjcxRjY1NkM4NDExRU" localSheetId="2" hidden="1">#REF!</definedName>
    <definedName name="bb_RkRBMjcxRjY1NkM4NDExRU" localSheetId="4" hidden="1">#REF!</definedName>
    <definedName name="bb_RkRBMjcxRjY1NkM4NDExRU" hidden="1">#REF!</definedName>
    <definedName name="bb_RkU4MjMzRjhDNEQwNEYyM0" localSheetId="0" hidden="1">#REF!</definedName>
    <definedName name="bb_RkU4MjMzRjhDNEQwNEYyM0" localSheetId="1" hidden="1">#REF!</definedName>
    <definedName name="bb_RkU4MjMzRjhDNEQwNEYyM0" localSheetId="2" hidden="1">#REF!</definedName>
    <definedName name="bb_RkU4MjMzRjhDNEQwNEYyM0" localSheetId="4" hidden="1">#REF!</definedName>
    <definedName name="bb_RkU4MjMzRjhDNEQwNEYyM0" hidden="1">#REF!</definedName>
    <definedName name="bb_RkVFNjJGQTY3NjI4NEIyRD" localSheetId="0" hidden="1">'0.0 - System Funding Summary'!#REF!</definedName>
    <definedName name="bb_RkVFNjJGQTY3NjI4NEIyRD" localSheetId="1" hidden="1">'1.0 - LUMA Funding Summary'!#REF!</definedName>
    <definedName name="bb_RkVFNjJGQTY3NjI4NEIyRD" localSheetId="2" hidden="1">#REF!</definedName>
    <definedName name="bb_RkVFNjJGQTY3NjI4NEIyRD" localSheetId="4" hidden="1">#REF!</definedName>
    <definedName name="bb_RkVFNjJGQTY3NjI4NEIyRD" hidden="1">#REF!</definedName>
    <definedName name="bb_RkVGOTEyRDg3QTk1NEMwQT" localSheetId="0" hidden="1">'0.0 - System Funding Summary'!#REF!</definedName>
    <definedName name="bb_RkVGOTEyRDg3QTk1NEMwQT" localSheetId="1" hidden="1">'1.0 - LUMA Funding Summary'!#REF!</definedName>
    <definedName name="bb_RkVGOTEyRDg3QTk1NEMwQT" localSheetId="2" hidden="1">#REF!</definedName>
    <definedName name="bb_RkVGOTEyRDg3QTk1NEMwQT" localSheetId="4" hidden="1">#REF!</definedName>
    <definedName name="bb_RkVGOTEyRDg3QTk1NEMwQT" hidden="1">#REF!</definedName>
    <definedName name="bb_RkY3QUE0NDU4MDhGNENGNk" localSheetId="0" hidden="1">'0.0 - System Funding Summary'!#REF!</definedName>
    <definedName name="bb_RkY3QUE0NDU4MDhGNENGNk" localSheetId="1" hidden="1">'1.0 - LUMA Funding Summary'!#REF!</definedName>
    <definedName name="bb_RkY3QUE0NDU4MDhGNENGNk" localSheetId="2" hidden="1">#REF!</definedName>
    <definedName name="bb_RkY3QUE0NDU4MDhGNENGNk" localSheetId="4" hidden="1">#REF!</definedName>
    <definedName name="bb_RkY3QUE0NDU4MDhGNENGNk" hidden="1">#REF!</definedName>
    <definedName name="bb_RTA3MkJBOTU5MEFGNDFCRT" localSheetId="0" hidden="1">'0.0 - System Funding Summary'!#REF!</definedName>
    <definedName name="bb_RTA3MkJBOTU5MEFGNDFCRT" localSheetId="1" hidden="1">'1.0 - LUMA Funding Summary'!#REF!</definedName>
    <definedName name="bb_RTA3MkJBOTU5MEFGNDFCRT" localSheetId="2" hidden="1">#REF!</definedName>
    <definedName name="bb_RTA3MkJBOTU5MEFGNDFCRT" localSheetId="4" hidden="1">#REF!</definedName>
    <definedName name="bb_RTA3MkJBOTU5MEFGNDFCRT" hidden="1">#REF!</definedName>
    <definedName name="bb_RTA4Q0E5NzdCNjIwNDVGRE" localSheetId="0" hidden="1">'0.0 - System Funding Summary'!#REF!</definedName>
    <definedName name="bb_RTA4Q0E5NzdCNjIwNDVGRE" localSheetId="1" hidden="1">'1.0 - LUMA Funding Summary'!#REF!</definedName>
    <definedName name="bb_RTA4Q0E5NzdCNjIwNDVGRE" localSheetId="2" hidden="1">#REF!</definedName>
    <definedName name="bb_RTA4Q0E5NzdCNjIwNDVGRE" localSheetId="4" hidden="1">#REF!</definedName>
    <definedName name="bb_RTA4Q0E5NzdCNjIwNDVGRE" hidden="1">#REF!</definedName>
    <definedName name="bb_RTA4Qzc0QzQ5REQyNEIwRU" localSheetId="0" hidden="1">'0.0 - System Funding Summary'!#REF!</definedName>
    <definedName name="bb_RTA4Qzc0QzQ5REQyNEIwRU" localSheetId="1" hidden="1">'1.0 - LUMA Funding Summary'!#REF!</definedName>
    <definedName name="bb_RTA4Qzc0QzQ5REQyNEIwRU" localSheetId="2" hidden="1">#REF!</definedName>
    <definedName name="bb_RTA4Qzc0QzQ5REQyNEIwRU" localSheetId="4" hidden="1">#REF!</definedName>
    <definedName name="bb_RTA4Qzc0QzQ5REQyNEIwRU" hidden="1">#REF!</definedName>
    <definedName name="bb_RTA4RjNEQTk3MDRGNEQzRT" localSheetId="0" hidden="1">'0.0 - System Funding Summary'!#REF!</definedName>
    <definedName name="bb_RTA4RjNEQTk3MDRGNEQzRT" localSheetId="1" hidden="1">'1.0 - LUMA Funding Summary'!#REF!</definedName>
    <definedName name="bb_RTA4RjNEQTk3MDRGNEQzRT" localSheetId="2" hidden="1">#REF!</definedName>
    <definedName name="bb_RTA4RjNEQTk3MDRGNEQzRT" localSheetId="4" hidden="1">#REF!</definedName>
    <definedName name="bb_RTA4RjNEQTk3MDRGNEQzRT" hidden="1">#REF!</definedName>
    <definedName name="bb_RTAxMEQzREI3NDMwNEZGNj" localSheetId="0" hidden="1">'0.0 - System Funding Summary'!#REF!</definedName>
    <definedName name="bb_RTAxMEQzREI3NDMwNEZGNj" localSheetId="1" hidden="1">'1.0 - LUMA Funding Summary'!#REF!</definedName>
    <definedName name="bb_RTAxMEQzREI3NDMwNEZGNj" localSheetId="2" hidden="1">#REF!</definedName>
    <definedName name="bb_RTAxMEQzREI3NDMwNEZGNj" localSheetId="4" hidden="1">#REF!</definedName>
    <definedName name="bb_RTAxMEQzREI3NDMwNEZGNj" hidden="1">#REF!</definedName>
    <definedName name="bb_RTAyMzE3MENCMjAxNEY1RT" localSheetId="0" hidden="1">'0.0 - System Funding Summary'!#REF!</definedName>
    <definedName name="bb_RTAyMzE3MENCMjAxNEY1RT" localSheetId="1" hidden="1">'1.0 - LUMA Funding Summary'!#REF!</definedName>
    <definedName name="bb_RTAyMzE3MENCMjAxNEY1RT" localSheetId="2" hidden="1">#REF!</definedName>
    <definedName name="bb_RTAyMzE3MENCMjAxNEY1RT" localSheetId="4" hidden="1">#REF!</definedName>
    <definedName name="bb_RTAyMzE3MENCMjAxNEY1RT" hidden="1">#REF!</definedName>
    <definedName name="bb_RTBEN0ZERDRFOEQ0NEFBQU" localSheetId="0" hidden="1">'0.0 - System Funding Summary'!#REF!</definedName>
    <definedName name="bb_RTBEN0ZERDRFOEQ0NEFBQU" localSheetId="1" hidden="1">'1.0 - LUMA Funding Summary'!#REF!</definedName>
    <definedName name="bb_RTBEN0ZERDRFOEQ0NEFBQU" localSheetId="2" hidden="1">#REF!</definedName>
    <definedName name="bb_RTBEN0ZERDRFOEQ0NEFBQU" localSheetId="4" hidden="1">#REF!</definedName>
    <definedName name="bb_RTBEN0ZERDRFOEQ0NEFBQU" hidden="1">#REF!</definedName>
    <definedName name="bb_RTc4RENGODdEMEMyNDVDQ0" localSheetId="0" hidden="1">#REF!</definedName>
    <definedName name="bb_RTc4RENGODdEMEMyNDVDQ0" localSheetId="1" hidden="1">#REF!</definedName>
    <definedName name="bb_RTc4RENGODdEMEMyNDVDQ0" localSheetId="2" hidden="1">#REF!</definedName>
    <definedName name="bb_RTc4RENGODdEMEMyNDVDQ0" localSheetId="4" hidden="1">#REF!</definedName>
    <definedName name="bb_RTc4RENGODdEMEMyNDVDQ0" hidden="1">#REF!</definedName>
    <definedName name="bb_RTcxMkMzMTQ4OTUzNDBFRk" localSheetId="0" hidden="1">'0.0 - System Funding Summary'!#REF!</definedName>
    <definedName name="bb_RTcxMkMzMTQ4OTUzNDBFRk" localSheetId="1" hidden="1">'1.0 - LUMA Funding Summary'!#REF!</definedName>
    <definedName name="bb_RTcxMkMzMTQ4OTUzNDBFRk" localSheetId="2" hidden="1">#REF!</definedName>
    <definedName name="bb_RTcxMkMzMTQ4OTUzNDBFRk" localSheetId="4" hidden="1">#REF!</definedName>
    <definedName name="bb_RTcxMkMzMTQ4OTUzNDBFRk" hidden="1">#REF!</definedName>
    <definedName name="bb_RTcxOTE3RjUyQzhCNDBCQ0" localSheetId="0" hidden="1">'0.0 - System Funding Summary'!#REF!</definedName>
    <definedName name="bb_RTcxOTE3RjUyQzhCNDBCQ0" localSheetId="1" hidden="1">'1.0 - LUMA Funding Summary'!#REF!</definedName>
    <definedName name="bb_RTcxOTE3RjUyQzhCNDBCQ0" localSheetId="2" hidden="1">#REF!</definedName>
    <definedName name="bb_RTcxOTE3RjUyQzhCNDBCQ0" localSheetId="4" hidden="1">#REF!</definedName>
    <definedName name="bb_RTcxOTE3RjUyQzhCNDBCQ0" hidden="1">#REF!</definedName>
    <definedName name="bb_RTdBRUQ2MzdBODM4NENGMT" localSheetId="0" hidden="1">#REF!</definedName>
    <definedName name="bb_RTdBRUQ2MzdBODM4NENGMT" localSheetId="1" hidden="1">#REF!</definedName>
    <definedName name="bb_RTdBRUQ2MzdBODM4NENGMT" localSheetId="2" hidden="1">#REF!</definedName>
    <definedName name="bb_RTdBRUQ2MzdBODM4NENGMT" localSheetId="4" hidden="1">#REF!</definedName>
    <definedName name="bb_RTdBRUQ2MzdBODM4NENGMT" hidden="1">#REF!</definedName>
    <definedName name="bb_RTdEMzZDQzdCQzVDNDlDNT" localSheetId="0" hidden="1">'0.0 - System Funding Summary'!#REF!</definedName>
    <definedName name="bb_RTdEMzZDQzdCQzVDNDlDNT" localSheetId="1" hidden="1">'1.0 - LUMA Funding Summary'!#REF!</definedName>
    <definedName name="bb_RTdEMzZDQzdCQzVDNDlDNT" localSheetId="2" hidden="1">#REF!</definedName>
    <definedName name="bb_RTdEMzZDQzdCQzVDNDlDNT" localSheetId="4" hidden="1">#REF!</definedName>
    <definedName name="bb_RTdEMzZDQzdCQzVDNDlDNT" hidden="1">#REF!</definedName>
    <definedName name="bb_RTE2OEI1NTM0M0QwNDQ5Rk" localSheetId="0" hidden="1">'0.0 - System Funding Summary'!#REF!</definedName>
    <definedName name="bb_RTE2OEI1NTM0M0QwNDQ5Rk" localSheetId="1" hidden="1">'1.0 - LUMA Funding Summary'!#REF!</definedName>
    <definedName name="bb_RTE2OEI1NTM0M0QwNDQ5Rk" localSheetId="2" hidden="1">#REF!</definedName>
    <definedName name="bb_RTE2OEI1NTM0M0QwNDQ5Rk" localSheetId="4" hidden="1">#REF!</definedName>
    <definedName name="bb_RTE2OEI1NTM0M0QwNDQ5Rk" hidden="1">#REF!</definedName>
    <definedName name="bb_RTE5QzFDNTE2MjgxNDBCRD" localSheetId="0" hidden="1">'0.0 - System Funding Summary'!#REF!</definedName>
    <definedName name="bb_RTE5QzFDNTE2MjgxNDBCRD" localSheetId="1" hidden="1">'1.0 - LUMA Funding Summary'!#REF!</definedName>
    <definedName name="bb_RTE5QzFDNTE2MjgxNDBCRD" localSheetId="2" hidden="1">#REF!</definedName>
    <definedName name="bb_RTE5QzFDNTE2MjgxNDBCRD" localSheetId="4" hidden="1">#REF!</definedName>
    <definedName name="bb_RTE5QzFDNTE2MjgxNDBCRD" hidden="1">#REF!</definedName>
    <definedName name="bb_RTFBODcxOUMwQzNFNDlDRT" localSheetId="0" hidden="1">'0.0 - System Funding Summary'!#REF!</definedName>
    <definedName name="bb_RTFBODcxOUMwQzNFNDlDRT" localSheetId="1" hidden="1">'1.0 - LUMA Funding Summary'!#REF!</definedName>
    <definedName name="bb_RTFBODcxOUMwQzNFNDlDRT" localSheetId="2" hidden="1">#REF!</definedName>
    <definedName name="bb_RTFBODcxOUMwQzNFNDlDRT" localSheetId="4" hidden="1">#REF!</definedName>
    <definedName name="bb_RTFBODcxOUMwQzNFNDlDRT" hidden="1">#REF!</definedName>
    <definedName name="bb_RTFCNDdFQTI4QjU1NDAzRj" localSheetId="0" hidden="1">'0.0 - System Funding Summary'!#REF!</definedName>
    <definedName name="bb_RTFCNDdFQTI4QjU1NDAzRj" localSheetId="1" hidden="1">'1.0 - LUMA Funding Summary'!#REF!</definedName>
    <definedName name="bb_RTFCNDdFQTI4QjU1NDAzRj" localSheetId="2" hidden="1">#REF!</definedName>
    <definedName name="bb_RTFCNDdFQTI4QjU1NDAzRj" localSheetId="4" hidden="1">#REF!</definedName>
    <definedName name="bb_RTFCNDdFQTI4QjU1NDAzRj" hidden="1">#REF!</definedName>
    <definedName name="bb_RTFGRTAxOUI1NjQxNEYwOU" localSheetId="0" hidden="1">'0.0 - System Funding Summary'!#REF!</definedName>
    <definedName name="bb_RTFGRTAxOUI1NjQxNEYwOU" localSheetId="1" hidden="1">'1.0 - LUMA Funding Summary'!#REF!</definedName>
    <definedName name="bb_RTFGRTAxOUI1NjQxNEYwOU" localSheetId="2" hidden="1">#REF!</definedName>
    <definedName name="bb_RTFGRTAxOUI1NjQxNEYwOU" localSheetId="4" hidden="1">#REF!</definedName>
    <definedName name="bb_RTFGRTAxOUI1NjQxNEYwOU" hidden="1">#REF!</definedName>
    <definedName name="bb_RTg0MzA0NUYxODMxNDQ3Mj" localSheetId="0" hidden="1">'0.0 - System Funding Summary'!#REF!</definedName>
    <definedName name="bb_RTg0MzA0NUYxODMxNDQ3Mj" localSheetId="1" hidden="1">'1.0 - LUMA Funding Summary'!#REF!</definedName>
    <definedName name="bb_RTg0MzA0NUYxODMxNDQ3Mj" localSheetId="2" hidden="1">#REF!</definedName>
    <definedName name="bb_RTg0MzA0NUYxODMxNDQ3Mj" localSheetId="4" hidden="1">#REF!</definedName>
    <definedName name="bb_RTg0MzA0NUYxODMxNDQ3Mj" hidden="1">#REF!</definedName>
    <definedName name="bb_RTg0RDNGQ0Y5N0JENDhENk" localSheetId="0" hidden="1">'0.0 - System Funding Summary'!#REF!</definedName>
    <definedName name="bb_RTg0RDNGQ0Y5N0JENDhENk" localSheetId="1" hidden="1">'1.0 - LUMA Funding Summary'!#REF!</definedName>
    <definedName name="bb_RTg0RDNGQ0Y5N0JENDhENk" localSheetId="2" hidden="1">#REF!</definedName>
    <definedName name="bb_RTg0RDNGQ0Y5N0JENDhENk" localSheetId="4" hidden="1">#REF!</definedName>
    <definedName name="bb_RTg0RDNGQ0Y5N0JENDhENk" hidden="1">#REF!</definedName>
    <definedName name="bb_RTgyMDEyMjE2MUY1NDJDRE" localSheetId="0" hidden="1">'0.0 - System Funding Summary'!#REF!</definedName>
    <definedName name="bb_RTgyMDEyMjE2MUY1NDJDRE" localSheetId="1" hidden="1">'1.0 - LUMA Funding Summary'!#REF!</definedName>
    <definedName name="bb_RTgyMDEyMjE2MUY1NDJDRE" localSheetId="2" hidden="1">#REF!</definedName>
    <definedName name="bb_RTgyMDEyMjE2MUY1NDJDRE" localSheetId="4" hidden="1">#REF!</definedName>
    <definedName name="bb_RTgyMDEyMjE2MUY1NDJDRE" hidden="1">#REF!</definedName>
    <definedName name="bb_RThCREFBOEZBQ0ZENDM4Rk" localSheetId="0" hidden="1">'0.0 - System Funding Summary'!#REF!</definedName>
    <definedName name="bb_RThCREFBOEZBQ0ZENDM4Rk" localSheetId="1" hidden="1">'1.0 - LUMA Funding Summary'!#REF!</definedName>
    <definedName name="bb_RThCREFBOEZBQ0ZENDM4Rk" localSheetId="2" hidden="1">#REF!</definedName>
    <definedName name="bb_RThCREFBOEZBQ0ZENDM4Rk" localSheetId="4" hidden="1">#REF!</definedName>
    <definedName name="bb_RThCREFBOEZBQ0ZENDM4Rk" hidden="1">#REF!</definedName>
    <definedName name="bb_RThENzAxNjAwMTg3NDc1MT" localSheetId="0" hidden="1">'0.0 - System Funding Summary'!#REF!</definedName>
    <definedName name="bb_RThENzAxNjAwMTg3NDc1MT" localSheetId="1" hidden="1">'1.0 - LUMA Funding Summary'!#REF!</definedName>
    <definedName name="bb_RThENzAxNjAwMTg3NDc1MT" localSheetId="2" hidden="1">#REF!</definedName>
    <definedName name="bb_RThENzAxNjAwMTg3NDc1MT" localSheetId="4" hidden="1">#REF!</definedName>
    <definedName name="bb_RThENzAxNjAwMTg3NDc1MT" hidden="1">#REF!</definedName>
    <definedName name="bb_RTI1NzREQTFEQ0ZCNEVGMT" localSheetId="0" hidden="1">'0.0 - System Funding Summary'!#REF!</definedName>
    <definedName name="bb_RTI1NzREQTFEQ0ZCNEVGMT" localSheetId="1" hidden="1">'1.0 - LUMA Funding Summary'!#REF!</definedName>
    <definedName name="bb_RTI1NzREQTFEQ0ZCNEVGMT" localSheetId="2" hidden="1">#REF!</definedName>
    <definedName name="bb_RTI1NzREQTFEQ0ZCNEVGMT" localSheetId="4" hidden="1">#REF!</definedName>
    <definedName name="bb_RTI1NzREQTFEQ0ZCNEVGMT" hidden="1">#REF!</definedName>
    <definedName name="bb_RTIxMURBNzUyMjJENDExQU" localSheetId="0" hidden="1">'0.0 - System Funding Summary'!#REF!</definedName>
    <definedName name="bb_RTIxMURBNzUyMjJENDExQU" localSheetId="1" hidden="1">'1.0 - LUMA Funding Summary'!#REF!</definedName>
    <definedName name="bb_RTIxMURBNzUyMjJENDExQU" localSheetId="2" hidden="1">#REF!</definedName>
    <definedName name="bb_RTIxMURBNzUyMjJENDExQU" localSheetId="4" hidden="1">#REF!</definedName>
    <definedName name="bb_RTIxMURBNzUyMjJENDExQU" hidden="1">#REF!</definedName>
    <definedName name="bb_RTIyQThBRTg0NUMwNEM2OT" localSheetId="0" hidden="1">'0.0 - System Funding Summary'!#REF!</definedName>
    <definedName name="bb_RTIyQThBRTg0NUMwNEM2OT" localSheetId="1" hidden="1">'1.0 - LUMA Funding Summary'!#REF!</definedName>
    <definedName name="bb_RTIyQThBRTg0NUMwNEM2OT" localSheetId="2" hidden="1">#REF!</definedName>
    <definedName name="bb_RTIyQThBRTg0NUMwNEM2OT" localSheetId="4" hidden="1">#REF!</definedName>
    <definedName name="bb_RTIyQThBRTg0NUMwNEM2OT" hidden="1">#REF!</definedName>
    <definedName name="bb_RTIzMDdGOEQzMTRGNEJEQT" localSheetId="0" hidden="1">'0.0 - System Funding Summary'!#REF!</definedName>
    <definedName name="bb_RTIzMDdGOEQzMTRGNEJEQT" localSheetId="1" hidden="1">'1.0 - LUMA Funding Summary'!#REF!</definedName>
    <definedName name="bb_RTIzMDdGOEQzMTRGNEJEQT" localSheetId="2" hidden="1">#REF!</definedName>
    <definedName name="bb_RTIzMDdGOEQzMTRGNEJEQT" localSheetId="4" hidden="1">#REF!</definedName>
    <definedName name="bb_RTIzMDdGOEQzMTRGNEJEQT" hidden="1">#REF!</definedName>
    <definedName name="bb_RTJEMUEzRTNFRTY3NENGQj" localSheetId="0" hidden="1">'0.0 - System Funding Summary'!#REF!</definedName>
    <definedName name="bb_RTJEMUEzRTNFRTY3NENGQj" localSheetId="1" hidden="1">'1.0 - LUMA Funding Summary'!#REF!</definedName>
    <definedName name="bb_RTJEMUEzRTNFRTY3NENGQj" localSheetId="2" hidden="1">#REF!</definedName>
    <definedName name="bb_RTJEMUEzRTNFRTY3NENGQj" localSheetId="4" hidden="1">#REF!</definedName>
    <definedName name="bb_RTJEMUEzRTNFRTY3NENGQj" hidden="1">#REF!</definedName>
    <definedName name="bb_RTk0REZBQTUwMUQ5NDA1NU" localSheetId="0" hidden="1">'0.0 - System Funding Summary'!#REF!</definedName>
    <definedName name="bb_RTk0REZBQTUwMUQ5NDA1NU" localSheetId="1" hidden="1">'1.0 - LUMA Funding Summary'!#REF!</definedName>
    <definedName name="bb_RTk0REZBQTUwMUQ5NDA1NU" localSheetId="2" hidden="1">#REF!</definedName>
    <definedName name="bb_RTk0REZBQTUwMUQ5NDA1NU" localSheetId="4" hidden="1">#REF!</definedName>
    <definedName name="bb_RTk0REZBQTUwMUQ5NDA1NU" hidden="1">#REF!</definedName>
    <definedName name="bb_RTk1Q0MwQ0M4NjUxNEJCND" localSheetId="0" hidden="1">#REF!</definedName>
    <definedName name="bb_RTk1Q0MwQ0M4NjUxNEJCND" localSheetId="1" hidden="1">#REF!</definedName>
    <definedName name="bb_RTk1Q0MwQ0M4NjUxNEJCND" localSheetId="2" hidden="1">#REF!</definedName>
    <definedName name="bb_RTk1Q0MwQ0M4NjUxNEJCND" localSheetId="4" hidden="1">#REF!</definedName>
    <definedName name="bb_RTk1Q0MwQ0M4NjUxNEJCND" hidden="1">#REF!</definedName>
    <definedName name="bb_RTk5N0FCQzYyRUFCNDJFRE" localSheetId="0" hidden="1">'0.0 - System Funding Summary'!#REF!</definedName>
    <definedName name="bb_RTk5N0FCQzYyRUFCNDJFRE" localSheetId="1" hidden="1">'1.0 - LUMA Funding Summary'!#REF!</definedName>
    <definedName name="bb_RTk5N0FCQzYyRUFCNDJFRE" localSheetId="2" hidden="1">#REF!</definedName>
    <definedName name="bb_RTk5N0FCQzYyRUFCNDJFRE" localSheetId="4" hidden="1">#REF!</definedName>
    <definedName name="bb_RTk5N0FCQzYyRUFCNDJFRE" hidden="1">#REF!</definedName>
    <definedName name="bb_RTk5RkVBRDVBQjQ5NDNGN0" localSheetId="0" hidden="1">'0.0 - System Funding Summary'!#REF!</definedName>
    <definedName name="bb_RTk5RkVBRDVBQjQ5NDNGN0" localSheetId="1" hidden="1">'1.0 - LUMA Funding Summary'!#REF!</definedName>
    <definedName name="bb_RTk5RkVBRDVBQjQ5NDNGN0" localSheetId="2" hidden="1">#REF!</definedName>
    <definedName name="bb_RTk5RkVBRDVBQjQ5NDNGN0" localSheetId="4" hidden="1">#REF!</definedName>
    <definedName name="bb_RTk5RkVBRDVBQjQ5NDNGN0" hidden="1">#REF!</definedName>
    <definedName name="bb_RTkxOEU4MTk4RUQzNDQ5OE" localSheetId="0" hidden="1">'0.0 - System Funding Summary'!#REF!</definedName>
    <definedName name="bb_RTkxOEU4MTk4RUQzNDQ5OE" localSheetId="1" hidden="1">'1.0 - LUMA Funding Summary'!#REF!</definedName>
    <definedName name="bb_RTkxOEU4MTk4RUQzNDQ5OE" localSheetId="2" hidden="1">#REF!</definedName>
    <definedName name="bb_RTkxOEU4MTk4RUQzNDQ5OE" localSheetId="4" hidden="1">#REF!</definedName>
    <definedName name="bb_RTkxOEU4MTk4RUQzNDQ5OE" hidden="1">#REF!</definedName>
    <definedName name="bb_RTRDODdFNDU2MTg2NDYxQj" localSheetId="0" hidden="1">'0.0 - System Funding Summary'!#REF!</definedName>
    <definedName name="bb_RTRDODdFNDU2MTg2NDYxQj" localSheetId="1" hidden="1">'1.0 - LUMA Funding Summary'!#REF!</definedName>
    <definedName name="bb_RTRDODdFNDU2MTg2NDYxQj" localSheetId="2" hidden="1">#REF!</definedName>
    <definedName name="bb_RTRDODdFNDU2MTg2NDYxQj" localSheetId="4" hidden="1">#REF!</definedName>
    <definedName name="bb_RTRDODdFNDU2MTg2NDYxQj" hidden="1">#REF!</definedName>
    <definedName name="bb_RTRGQUMxMjIwM0Y5NEQyNU" localSheetId="0" hidden="1">'0.0 - System Funding Summary'!#REF!</definedName>
    <definedName name="bb_RTRGQUMxMjIwM0Y5NEQyNU" localSheetId="1" hidden="1">'1.0 - LUMA Funding Summary'!#REF!</definedName>
    <definedName name="bb_RTRGQUMxMjIwM0Y5NEQyNU" localSheetId="2" hidden="1">#REF!</definedName>
    <definedName name="bb_RTRGQUMxMjIwM0Y5NEQyNU" localSheetId="4" hidden="1">#REF!</definedName>
    <definedName name="bb_RTRGQUMxMjIwM0Y5NEQyNU" hidden="1">#REF!</definedName>
    <definedName name="bb_RTUwM0JDQUY0RkYzNERBRk" localSheetId="0" hidden="1">'0.0 - System Funding Summary'!#REF!</definedName>
    <definedName name="bb_RTUwM0JDQUY0RkYzNERBRk" localSheetId="1" hidden="1">'1.0 - LUMA Funding Summary'!#REF!</definedName>
    <definedName name="bb_RTUwM0JDQUY0RkYzNERBRk" localSheetId="2" hidden="1">#REF!</definedName>
    <definedName name="bb_RTUwM0JDQUY0RkYzNERBRk" localSheetId="4" hidden="1">#REF!</definedName>
    <definedName name="bb_RTUwM0JDQUY0RkYzNERBRk" hidden="1">#REF!</definedName>
    <definedName name="bb_RUE1RTYzQkRGOTE0NDNFRj" localSheetId="0" hidden="1">'0.0 - System Funding Summary'!#REF!</definedName>
    <definedName name="bb_RUE1RTYzQkRGOTE0NDNFRj" localSheetId="1" hidden="1">'1.0 - LUMA Funding Summary'!#REF!</definedName>
    <definedName name="bb_RUE1RTYzQkRGOTE0NDNFRj" localSheetId="2" hidden="1">#REF!</definedName>
    <definedName name="bb_RUE1RTYzQkRGOTE0NDNFRj" localSheetId="4" hidden="1">#REF!</definedName>
    <definedName name="bb_RUE1RTYzQkRGOTE0NDNFRj" hidden="1">#REF!</definedName>
    <definedName name="bb_RUE2ODVDNTUxMjcwNDI4OD" localSheetId="0" hidden="1">'0.0 - System Funding Summary'!#REF!</definedName>
    <definedName name="bb_RUE2ODVDNTUxMjcwNDI4OD" localSheetId="1" hidden="1">'1.0 - LUMA Funding Summary'!#REF!</definedName>
    <definedName name="bb_RUE2ODVDNTUxMjcwNDI4OD" localSheetId="2" hidden="1">#REF!</definedName>
    <definedName name="bb_RUE2ODVDNTUxMjcwNDI4OD" localSheetId="4" hidden="1">#REF!</definedName>
    <definedName name="bb_RUE2ODVDNTUxMjcwNDI4OD" hidden="1">#REF!</definedName>
    <definedName name="bb_RUEyNTFBRjA4REQ3NDQyOE" localSheetId="0" hidden="1">'0.0 - System Funding Summary'!#REF!</definedName>
    <definedName name="bb_RUEyNTFBRjA4REQ3NDQyOE" localSheetId="1" hidden="1">'1.0 - LUMA Funding Summary'!#REF!</definedName>
    <definedName name="bb_RUEyNTFBRjA4REQ3NDQyOE" localSheetId="2" hidden="1">#REF!</definedName>
    <definedName name="bb_RUEyNTFBRjA4REQ3NDQyOE" localSheetId="4" hidden="1">#REF!</definedName>
    <definedName name="bb_RUEyNTFBRjA4REQ3NDQyOE" hidden="1">#REF!</definedName>
    <definedName name="bb_RUI2QUI2REY0NTczNDhGNj" localSheetId="0" hidden="1">'0.0 - System Funding Summary'!#REF!</definedName>
    <definedName name="bb_RUI2QUI2REY0NTczNDhGNj" localSheetId="1" hidden="1">'1.0 - LUMA Funding Summary'!#REF!</definedName>
    <definedName name="bb_RUI2QUI2REY0NTczNDhGNj" localSheetId="2" hidden="1">#REF!</definedName>
    <definedName name="bb_RUI2QUI2REY0NTczNDhGNj" localSheetId="4" hidden="1">#REF!</definedName>
    <definedName name="bb_RUI2QUI2REY0NTczNDhGNj" hidden="1">#REF!</definedName>
    <definedName name="bb_RUM3MTIxRkI3N0MzNEY1MT" localSheetId="0" hidden="1">'0.0 - System Funding Summary'!#REF!</definedName>
    <definedName name="bb_RUM3MTIxRkI3N0MzNEY1MT" localSheetId="1" hidden="1">'1.0 - LUMA Funding Summary'!#REF!</definedName>
    <definedName name="bb_RUM3MTIxRkI3N0MzNEY1MT" localSheetId="2" hidden="1">#REF!</definedName>
    <definedName name="bb_RUM3MTIxRkI3N0MzNEY1MT" localSheetId="4" hidden="1">#REF!</definedName>
    <definedName name="bb_RUM3MTIxRkI3N0MzNEY1MT" hidden="1">#REF!</definedName>
    <definedName name="bb_RUNDM0VBMTM0MjhFNDgwRj" localSheetId="0" hidden="1">'0.0 - System Funding Summary'!#REF!</definedName>
    <definedName name="bb_RUNDM0VBMTM0MjhFNDgwRj" localSheetId="1" hidden="1">'1.0 - LUMA Funding Summary'!#REF!</definedName>
    <definedName name="bb_RUNDM0VBMTM0MjhFNDgwRj" localSheetId="2" hidden="1">#REF!</definedName>
    <definedName name="bb_RUNDM0VBMTM0MjhFNDgwRj" localSheetId="4" hidden="1">#REF!</definedName>
    <definedName name="bb_RUNDM0VBMTM0MjhFNDgwRj" hidden="1">#REF!</definedName>
    <definedName name="bb_RURENEIzODQ0QjNCNEQ4Rj" localSheetId="0" hidden="1">'0.0 - System Funding Summary'!#REF!</definedName>
    <definedName name="bb_RURENEIzODQ0QjNCNEQ4Rj" localSheetId="1" hidden="1">'1.0 - LUMA Funding Summary'!#REF!</definedName>
    <definedName name="bb_RURENEIzODQ0QjNCNEQ4Rj" localSheetId="2" hidden="1">#REF!</definedName>
    <definedName name="bb_RURENEIzODQ0QjNCNEQ4Rj" localSheetId="4" hidden="1">#REF!</definedName>
    <definedName name="bb_RURENEIzODQ0QjNCNEQ4Rj" hidden="1">#REF!</definedName>
    <definedName name="bb_RURFRUE2MDg1Rjk2NDZFQz" localSheetId="0" hidden="1">'0.0 - System Funding Summary'!#REF!</definedName>
    <definedName name="bb_RURFRUE2MDg1Rjk2NDZFQz" localSheetId="1" hidden="1">'1.0 - LUMA Funding Summary'!#REF!</definedName>
    <definedName name="bb_RURFRUE2MDg1Rjk2NDZFQz" localSheetId="2" hidden="1">#REF!</definedName>
    <definedName name="bb_RURFRUE2MDg1Rjk2NDZFQz" localSheetId="4" hidden="1">#REF!</definedName>
    <definedName name="bb_RURFRUE2MDg1Rjk2NDZFQz" hidden="1">#REF!</definedName>
    <definedName name="bb_RUU4RTFENjQwRDRFNDdBRk" localSheetId="0" hidden="1">'0.0 - System Funding Summary'!#REF!</definedName>
    <definedName name="bb_RUU4RTFENjQwRDRFNDdBRk" localSheetId="1" hidden="1">'1.0 - LUMA Funding Summary'!#REF!</definedName>
    <definedName name="bb_RUU4RTFENjQwRDRFNDdBRk" localSheetId="2" hidden="1">#REF!</definedName>
    <definedName name="bb_RUU4RTFENjQwRDRFNDdBRk" localSheetId="4" hidden="1">#REF!</definedName>
    <definedName name="bb_RUU4RTFENjQwRDRFNDdBRk" hidden="1">#REF!</definedName>
    <definedName name="bb_RUUwRjBEN0IzQkMzNDEwOD" localSheetId="0" hidden="1">'0.0 - System Funding Summary'!#REF!</definedName>
    <definedName name="bb_RUUwRjBEN0IzQkMzNDEwOD" localSheetId="1" hidden="1">'1.0 - LUMA Funding Summary'!#REF!</definedName>
    <definedName name="bb_RUUwRjBEN0IzQkMzNDEwOD" localSheetId="2" hidden="1">#REF!</definedName>
    <definedName name="bb_RUUwRjBEN0IzQkMzNDEwOD" localSheetId="4" hidden="1">#REF!</definedName>
    <definedName name="bb_RUUwRjBEN0IzQkMzNDEwOD" hidden="1">#REF!</definedName>
    <definedName name="bb_RUYwNzhGNTQ5QTQxNDM1RE" localSheetId="0" hidden="1">'0.0 - System Funding Summary'!#REF!</definedName>
    <definedName name="bb_RUYwNzhGNTQ5QTQxNDM1RE" localSheetId="1" hidden="1">'1.0 - LUMA Funding Summary'!#REF!</definedName>
    <definedName name="bb_RUYwNzhGNTQ5QTQxNDM1RE" localSheetId="2" hidden="1">#REF!</definedName>
    <definedName name="bb_RUYwNzhGNTQ5QTQxNDM1RE" localSheetId="4" hidden="1">#REF!</definedName>
    <definedName name="bb_RUYwNzhGNTQ5QTQxNDM1RE" hidden="1">#REF!</definedName>
    <definedName name="bbb" localSheetId="4" hidden="1">{#N/A,#N/A,FALSE,"Pharm";#N/A,#N/A,FALSE,"WWCM"}</definedName>
    <definedName name="bbb" hidden="1">{#N/A,#N/A,FALSE,"Pharm";#N/A,#N/A,FALSE,"WWCM"}</definedName>
    <definedName name="bbbb" localSheetId="4" hidden="1">{#N/A,#N/A,FALSE,"REPORT"}</definedName>
    <definedName name="bbbb" hidden="1">{#N/A,#N/A,FALSE,"REPORT"}</definedName>
    <definedName name="bbbbb" localSheetId="4" hidden="1">{#N/A,#N/A,FALSE,"Pharm";#N/A,#N/A,FALSE,"WWCM"}</definedName>
    <definedName name="bbbbb" hidden="1">{#N/A,#N/A,FALSE,"Pharm";#N/A,#N/A,FALSE,"WWCM"}</definedName>
    <definedName name="BBBBBB" localSheetId="4" hidden="1">{#N/A,#N/A,FALSE,"REPORT"}</definedName>
    <definedName name="BBBBBB" hidden="1">{#N/A,#N/A,FALSE,"REPORT"}</definedName>
    <definedName name="BBBBBBBB" localSheetId="0" hidden="1">#REF!</definedName>
    <definedName name="BBBBBBBB" localSheetId="1" hidden="1">#REF!</definedName>
    <definedName name="BBBBBBBB" localSheetId="2" hidden="1">#REF!</definedName>
    <definedName name="BBBBBBBB" localSheetId="4" hidden="1">#REF!</definedName>
    <definedName name="BBBBBBBB" hidden="1">#REF!</definedName>
    <definedName name="BBBBBBBBB" localSheetId="4" hidden="1">{#N/A,#N/A,FALSE,"REPORT"}</definedName>
    <definedName name="BBBBBBBBB" hidden="1">{#N/A,#N/A,FALSE,"REPORT"}</definedName>
    <definedName name="bbbbbbbbbbbbb" localSheetId="4" hidden="1">{#N/A,#N/A,FALSE,"Pharm";#N/A,#N/A,FALSE,"WWCM"}</definedName>
    <definedName name="bbbbbbbbbbbbb" hidden="1">{#N/A,#N/A,FALSE,"Pharm";#N/A,#N/A,FALSE,"WWCM"}</definedName>
    <definedName name="BG_Del" hidden="1">15</definedName>
    <definedName name="BG_Ins" hidden="1">4</definedName>
    <definedName name="BG_Mod" hidden="1">6</definedName>
    <definedName name="Blanket" localSheetId="3">#REF!</definedName>
    <definedName name="Blanket">#REF!</definedName>
    <definedName name="BLPH1" localSheetId="0" hidden="1">#REF!</definedName>
    <definedName name="BLPH1" localSheetId="1" hidden="1">#REF!</definedName>
    <definedName name="BLPH1" localSheetId="2" hidden="1">#REF!</definedName>
    <definedName name="BLPH1" localSheetId="4" hidden="1">#REF!</definedName>
    <definedName name="BLPH1" hidden="1">#REF!</definedName>
    <definedName name="BLPH10" localSheetId="0" hidden="1">#REF!</definedName>
    <definedName name="BLPH10" localSheetId="1" hidden="1">#REF!</definedName>
    <definedName name="BLPH10" localSheetId="2" hidden="1">#REF!</definedName>
    <definedName name="BLPH10" localSheetId="4" hidden="1">#REF!</definedName>
    <definedName name="BLPH10" hidden="1">#REF!</definedName>
    <definedName name="BLPH100" localSheetId="0" hidden="1">#REF!</definedName>
    <definedName name="BLPH100" localSheetId="1" hidden="1">#REF!</definedName>
    <definedName name="BLPH100" localSheetId="2" hidden="1">#REF!</definedName>
    <definedName name="BLPH100" localSheetId="4" hidden="1">#REF!</definedName>
    <definedName name="BLPH100" hidden="1">#REF!</definedName>
    <definedName name="BLPH102" localSheetId="0" hidden="1">#REF!</definedName>
    <definedName name="BLPH102" localSheetId="1" hidden="1">#REF!</definedName>
    <definedName name="BLPH102" localSheetId="2" hidden="1">#REF!</definedName>
    <definedName name="BLPH102" localSheetId="4" hidden="1">#REF!</definedName>
    <definedName name="BLPH102" hidden="1">#REF!</definedName>
    <definedName name="BLPH103" localSheetId="0" hidden="1">#REF!</definedName>
    <definedName name="BLPH103" localSheetId="1" hidden="1">#REF!</definedName>
    <definedName name="BLPH103" localSheetId="2" hidden="1">#REF!</definedName>
    <definedName name="BLPH103" localSheetId="4" hidden="1">#REF!</definedName>
    <definedName name="BLPH103" hidden="1">#REF!</definedName>
    <definedName name="BLPH104" localSheetId="0" hidden="1">#REF!</definedName>
    <definedName name="BLPH104" localSheetId="1" hidden="1">#REF!</definedName>
    <definedName name="BLPH104" localSheetId="2" hidden="1">#REF!</definedName>
    <definedName name="BLPH104" localSheetId="4" hidden="1">#REF!</definedName>
    <definedName name="BLPH104" hidden="1">#REF!</definedName>
    <definedName name="BLPH105" localSheetId="0" hidden="1">#REF!</definedName>
    <definedName name="BLPH105" localSheetId="1" hidden="1">#REF!</definedName>
    <definedName name="BLPH105" localSheetId="2" hidden="1">#REF!</definedName>
    <definedName name="BLPH105" localSheetId="4" hidden="1">#REF!</definedName>
    <definedName name="BLPH105" hidden="1">#REF!</definedName>
    <definedName name="BLPH106" localSheetId="0" hidden="1">#REF!</definedName>
    <definedName name="BLPH106" localSheetId="1" hidden="1">#REF!</definedName>
    <definedName name="BLPH106" localSheetId="2" hidden="1">#REF!</definedName>
    <definedName name="BLPH106" localSheetId="4" hidden="1">#REF!</definedName>
    <definedName name="BLPH106" hidden="1">#REF!</definedName>
    <definedName name="BLPH107" localSheetId="0" hidden="1">#REF!</definedName>
    <definedName name="BLPH107" localSheetId="1" hidden="1">#REF!</definedName>
    <definedName name="BLPH107" localSheetId="2" hidden="1">#REF!</definedName>
    <definedName name="BLPH107" localSheetId="4" hidden="1">#REF!</definedName>
    <definedName name="BLPH107" hidden="1">#REF!</definedName>
    <definedName name="BLPH108" localSheetId="0" hidden="1">#REF!</definedName>
    <definedName name="BLPH108" localSheetId="1" hidden="1">#REF!</definedName>
    <definedName name="BLPH108" localSheetId="2" hidden="1">#REF!</definedName>
    <definedName name="BLPH108" localSheetId="4" hidden="1">#REF!</definedName>
    <definedName name="BLPH108" hidden="1">#REF!</definedName>
    <definedName name="BLPH109" localSheetId="0" hidden="1">#REF!</definedName>
    <definedName name="BLPH109" localSheetId="1" hidden="1">#REF!</definedName>
    <definedName name="BLPH109" localSheetId="2" hidden="1">#REF!</definedName>
    <definedName name="BLPH109" localSheetId="4" hidden="1">#REF!</definedName>
    <definedName name="BLPH109" hidden="1">#REF!</definedName>
    <definedName name="BLPH11" localSheetId="0" hidden="1">#REF!</definedName>
    <definedName name="BLPH11" localSheetId="1" hidden="1">#REF!</definedName>
    <definedName name="BLPH11" localSheetId="2" hidden="1">#REF!</definedName>
    <definedName name="BLPH11" localSheetId="4" hidden="1">#REF!</definedName>
    <definedName name="BLPH11" hidden="1">#REF!</definedName>
    <definedName name="BLPH110" localSheetId="0" hidden="1">#REF!</definedName>
    <definedName name="BLPH110" localSheetId="1" hidden="1">#REF!</definedName>
    <definedName name="BLPH110" localSheetId="2" hidden="1">#REF!</definedName>
    <definedName name="BLPH110" localSheetId="4" hidden="1">#REF!</definedName>
    <definedName name="BLPH110" hidden="1">#REF!</definedName>
    <definedName name="BLPH111" localSheetId="0" hidden="1">#REF!</definedName>
    <definedName name="BLPH111" localSheetId="1" hidden="1">#REF!</definedName>
    <definedName name="BLPH111" localSheetId="2" hidden="1">#REF!</definedName>
    <definedName name="BLPH111" localSheetId="4" hidden="1">#REF!</definedName>
    <definedName name="BLPH111" hidden="1">#REF!</definedName>
    <definedName name="BLPH112" localSheetId="0" hidden="1">#REF!</definedName>
    <definedName name="BLPH112" localSheetId="1" hidden="1">#REF!</definedName>
    <definedName name="BLPH112" localSheetId="2" hidden="1">#REF!</definedName>
    <definedName name="BLPH112" localSheetId="4" hidden="1">#REF!</definedName>
    <definedName name="BLPH112" hidden="1">#REF!</definedName>
    <definedName name="BLPH113" localSheetId="0" hidden="1">#REF!</definedName>
    <definedName name="BLPH113" localSheetId="1" hidden="1">#REF!</definedName>
    <definedName name="BLPH113" localSheetId="2" hidden="1">#REF!</definedName>
    <definedName name="BLPH113" localSheetId="4" hidden="1">#REF!</definedName>
    <definedName name="BLPH113" hidden="1">#REF!</definedName>
    <definedName name="BLPH114" localSheetId="0" hidden="1">#REF!</definedName>
    <definedName name="BLPH114" localSheetId="1" hidden="1">#REF!</definedName>
    <definedName name="BLPH114" localSheetId="2" hidden="1">#REF!</definedName>
    <definedName name="BLPH114" localSheetId="4" hidden="1">#REF!</definedName>
    <definedName name="BLPH114" hidden="1">#REF!</definedName>
    <definedName name="BLPH115" localSheetId="0" hidden="1">#REF!</definedName>
    <definedName name="BLPH115" localSheetId="1" hidden="1">#REF!</definedName>
    <definedName name="BLPH115" localSheetId="2" hidden="1">#REF!</definedName>
    <definedName name="BLPH115" localSheetId="4" hidden="1">#REF!</definedName>
    <definedName name="BLPH115" hidden="1">#REF!</definedName>
    <definedName name="BLPH116" localSheetId="0" hidden="1">#REF!</definedName>
    <definedName name="BLPH116" localSheetId="1" hidden="1">#REF!</definedName>
    <definedName name="BLPH116" localSheetId="2" hidden="1">#REF!</definedName>
    <definedName name="BLPH116" localSheetId="4" hidden="1">#REF!</definedName>
    <definedName name="BLPH116" hidden="1">#REF!</definedName>
    <definedName name="BLPH117" localSheetId="0" hidden="1">#REF!</definedName>
    <definedName name="BLPH117" localSheetId="1" hidden="1">#REF!</definedName>
    <definedName name="BLPH117" localSheetId="2" hidden="1">#REF!</definedName>
    <definedName name="BLPH117" localSheetId="4" hidden="1">#REF!</definedName>
    <definedName name="BLPH117" hidden="1">#REF!</definedName>
    <definedName name="BLPH118" localSheetId="0" hidden="1">#REF!</definedName>
    <definedName name="BLPH118" localSheetId="1" hidden="1">#REF!</definedName>
    <definedName name="BLPH118" localSheetId="2" hidden="1">#REF!</definedName>
    <definedName name="BLPH118" localSheetId="4" hidden="1">#REF!</definedName>
    <definedName name="BLPH118" hidden="1">#REF!</definedName>
    <definedName name="BLPH119" localSheetId="0" hidden="1">#REF!</definedName>
    <definedName name="BLPH119" localSheetId="1" hidden="1">#REF!</definedName>
    <definedName name="BLPH119" localSheetId="2" hidden="1">#REF!</definedName>
    <definedName name="BLPH119" localSheetId="4" hidden="1">#REF!</definedName>
    <definedName name="BLPH119" hidden="1">#REF!</definedName>
    <definedName name="BLPH12" localSheetId="0" hidden="1">#REF!</definedName>
    <definedName name="BLPH12" localSheetId="1" hidden="1">#REF!</definedName>
    <definedName name="BLPH12" localSheetId="2" hidden="1">#REF!</definedName>
    <definedName name="BLPH12" localSheetId="4" hidden="1">#REF!</definedName>
    <definedName name="BLPH12" hidden="1">#REF!</definedName>
    <definedName name="BLPH120" localSheetId="0" hidden="1">#REF!</definedName>
    <definedName name="BLPH120" localSheetId="1" hidden="1">#REF!</definedName>
    <definedName name="BLPH120" localSheetId="2" hidden="1">#REF!</definedName>
    <definedName name="BLPH120" localSheetId="4" hidden="1">#REF!</definedName>
    <definedName name="BLPH120" hidden="1">#REF!</definedName>
    <definedName name="BLPH121" localSheetId="0" hidden="1">#REF!</definedName>
    <definedName name="BLPH121" localSheetId="1" hidden="1">#REF!</definedName>
    <definedName name="BLPH121" localSheetId="2" hidden="1">#REF!</definedName>
    <definedName name="BLPH121" localSheetId="4" hidden="1">#REF!</definedName>
    <definedName name="BLPH121" hidden="1">#REF!</definedName>
    <definedName name="BLPH122" localSheetId="0" hidden="1">#REF!</definedName>
    <definedName name="BLPH122" localSheetId="1" hidden="1">#REF!</definedName>
    <definedName name="BLPH122" localSheetId="2" hidden="1">#REF!</definedName>
    <definedName name="BLPH122" localSheetId="4" hidden="1">#REF!</definedName>
    <definedName name="BLPH122" hidden="1">#REF!</definedName>
    <definedName name="BLPH123" localSheetId="0" hidden="1">#REF!</definedName>
    <definedName name="BLPH123" localSheetId="1" hidden="1">#REF!</definedName>
    <definedName name="BLPH123" localSheetId="2" hidden="1">#REF!</definedName>
    <definedName name="BLPH123" localSheetId="4" hidden="1">#REF!</definedName>
    <definedName name="BLPH123" hidden="1">#REF!</definedName>
    <definedName name="BLPH124" localSheetId="0" hidden="1">#REF!</definedName>
    <definedName name="BLPH124" localSheetId="1" hidden="1">#REF!</definedName>
    <definedName name="BLPH124" localSheetId="2" hidden="1">#REF!</definedName>
    <definedName name="BLPH124" localSheetId="4" hidden="1">#REF!</definedName>
    <definedName name="BLPH124" hidden="1">#REF!</definedName>
    <definedName name="BLPH125" localSheetId="0" hidden="1">#REF!</definedName>
    <definedName name="BLPH125" localSheetId="1" hidden="1">#REF!</definedName>
    <definedName name="BLPH125" localSheetId="2" hidden="1">#REF!</definedName>
    <definedName name="BLPH125" localSheetId="4" hidden="1">#REF!</definedName>
    <definedName name="BLPH125" hidden="1">#REF!</definedName>
    <definedName name="BLPH126" localSheetId="0" hidden="1">#REF!</definedName>
    <definedName name="BLPH126" localSheetId="1" hidden="1">#REF!</definedName>
    <definedName name="BLPH126" localSheetId="2" hidden="1">#REF!</definedName>
    <definedName name="BLPH126" localSheetId="4" hidden="1">#REF!</definedName>
    <definedName name="BLPH126" hidden="1">#REF!</definedName>
    <definedName name="BLPH127" localSheetId="0" hidden="1">#REF!</definedName>
    <definedName name="BLPH127" localSheetId="1" hidden="1">#REF!</definedName>
    <definedName name="BLPH127" localSheetId="2" hidden="1">#REF!</definedName>
    <definedName name="BLPH127" localSheetId="4" hidden="1">#REF!</definedName>
    <definedName name="BLPH127" hidden="1">#REF!</definedName>
    <definedName name="BLPH128" localSheetId="0" hidden="1">#REF!</definedName>
    <definedName name="BLPH128" localSheetId="1" hidden="1">#REF!</definedName>
    <definedName name="BLPH128" localSheetId="2" hidden="1">#REF!</definedName>
    <definedName name="BLPH128" localSheetId="4" hidden="1">#REF!</definedName>
    <definedName name="BLPH128" hidden="1">#REF!</definedName>
    <definedName name="BLPH129" localSheetId="0" hidden="1">#REF!</definedName>
    <definedName name="BLPH129" localSheetId="1" hidden="1">#REF!</definedName>
    <definedName name="BLPH129" localSheetId="2" hidden="1">#REF!</definedName>
    <definedName name="BLPH129" localSheetId="4" hidden="1">#REF!</definedName>
    <definedName name="BLPH129" hidden="1">#REF!</definedName>
    <definedName name="BLPH13" localSheetId="0" hidden="1">#REF!</definedName>
    <definedName name="BLPH13" localSheetId="1" hidden="1">#REF!</definedName>
    <definedName name="BLPH13" localSheetId="2" hidden="1">#REF!</definedName>
    <definedName name="BLPH13" localSheetId="4" hidden="1">#REF!</definedName>
    <definedName name="BLPH13" hidden="1">#REF!</definedName>
    <definedName name="BLPH130" localSheetId="0" hidden="1">#REF!</definedName>
    <definedName name="BLPH130" localSheetId="1" hidden="1">#REF!</definedName>
    <definedName name="BLPH130" localSheetId="2" hidden="1">#REF!</definedName>
    <definedName name="BLPH130" localSheetId="4" hidden="1">#REF!</definedName>
    <definedName name="BLPH130" hidden="1">#REF!</definedName>
    <definedName name="BLPH131" localSheetId="0" hidden="1">#REF!</definedName>
    <definedName name="BLPH131" localSheetId="1" hidden="1">#REF!</definedName>
    <definedName name="BLPH131" localSheetId="2" hidden="1">#REF!</definedName>
    <definedName name="BLPH131" localSheetId="4" hidden="1">#REF!</definedName>
    <definedName name="BLPH131" hidden="1">#REF!</definedName>
    <definedName name="BLPH132" localSheetId="0" hidden="1">#REF!</definedName>
    <definedName name="BLPH132" localSheetId="1" hidden="1">#REF!</definedName>
    <definedName name="BLPH132" localSheetId="2" hidden="1">#REF!</definedName>
    <definedName name="BLPH132" localSheetId="4" hidden="1">#REF!</definedName>
    <definedName name="BLPH132" hidden="1">#REF!</definedName>
    <definedName name="BLPH133" localSheetId="0" hidden="1">#REF!</definedName>
    <definedName name="BLPH133" localSheetId="1" hidden="1">#REF!</definedName>
    <definedName name="BLPH133" localSheetId="2" hidden="1">#REF!</definedName>
    <definedName name="BLPH133" localSheetId="4" hidden="1">#REF!</definedName>
    <definedName name="BLPH133" hidden="1">#REF!</definedName>
    <definedName name="BLPH134" localSheetId="0" hidden="1">#REF!</definedName>
    <definedName name="BLPH134" localSheetId="1" hidden="1">#REF!</definedName>
    <definedName name="BLPH134" localSheetId="2" hidden="1">#REF!</definedName>
    <definedName name="BLPH134" localSheetId="4" hidden="1">#REF!</definedName>
    <definedName name="BLPH134" hidden="1">#REF!</definedName>
    <definedName name="BLPH135" localSheetId="0" hidden="1">#REF!</definedName>
    <definedName name="BLPH135" localSheetId="1" hidden="1">#REF!</definedName>
    <definedName name="BLPH135" localSheetId="2" hidden="1">#REF!</definedName>
    <definedName name="BLPH135" localSheetId="4" hidden="1">#REF!</definedName>
    <definedName name="BLPH135" hidden="1">#REF!</definedName>
    <definedName name="BLPH136" localSheetId="0" hidden="1">#REF!</definedName>
    <definedName name="BLPH136" localSheetId="1" hidden="1">#REF!</definedName>
    <definedName name="BLPH136" localSheetId="2" hidden="1">#REF!</definedName>
    <definedName name="BLPH136" localSheetId="4" hidden="1">#REF!</definedName>
    <definedName name="BLPH136" hidden="1">#REF!</definedName>
    <definedName name="BLPH137" localSheetId="0" hidden="1">#REF!</definedName>
    <definedName name="BLPH137" localSheetId="1" hidden="1">#REF!</definedName>
    <definedName name="BLPH137" localSheetId="2" hidden="1">#REF!</definedName>
    <definedName name="BLPH137" localSheetId="4" hidden="1">#REF!</definedName>
    <definedName name="BLPH137" hidden="1">#REF!</definedName>
    <definedName name="BLPH138" localSheetId="0" hidden="1">#REF!</definedName>
    <definedName name="BLPH138" localSheetId="1" hidden="1">#REF!</definedName>
    <definedName name="BLPH138" localSheetId="2" hidden="1">#REF!</definedName>
    <definedName name="BLPH138" localSheetId="4" hidden="1">#REF!</definedName>
    <definedName name="BLPH138" hidden="1">#REF!</definedName>
    <definedName name="BLPH139" localSheetId="0" hidden="1">#REF!</definedName>
    <definedName name="BLPH139" localSheetId="1" hidden="1">#REF!</definedName>
    <definedName name="BLPH139" localSheetId="2" hidden="1">#REF!</definedName>
    <definedName name="BLPH139" localSheetId="4" hidden="1">#REF!</definedName>
    <definedName name="BLPH139" hidden="1">#REF!</definedName>
    <definedName name="BLPH14" localSheetId="0" hidden="1">#REF!</definedName>
    <definedName name="BLPH14" localSheetId="1" hidden="1">#REF!</definedName>
    <definedName name="BLPH14" localSheetId="2" hidden="1">#REF!</definedName>
    <definedName name="BLPH14" localSheetId="4" hidden="1">#REF!</definedName>
    <definedName name="BLPH14" hidden="1">#REF!</definedName>
    <definedName name="BLPH140" localSheetId="0" hidden="1">#REF!</definedName>
    <definedName name="BLPH140" localSheetId="1" hidden="1">#REF!</definedName>
    <definedName name="BLPH140" localSheetId="2" hidden="1">#REF!</definedName>
    <definedName name="BLPH140" localSheetId="4" hidden="1">#REF!</definedName>
    <definedName name="BLPH140" hidden="1">#REF!</definedName>
    <definedName name="BLPH141" localSheetId="0" hidden="1">#REF!</definedName>
    <definedName name="BLPH141" localSheetId="1" hidden="1">#REF!</definedName>
    <definedName name="BLPH141" localSheetId="2" hidden="1">#REF!</definedName>
    <definedName name="BLPH141" localSheetId="4" hidden="1">#REF!</definedName>
    <definedName name="BLPH141" hidden="1">#REF!</definedName>
    <definedName name="BLPH142" localSheetId="0" hidden="1">#REF!</definedName>
    <definedName name="BLPH142" localSheetId="1" hidden="1">#REF!</definedName>
    <definedName name="BLPH142" localSheetId="2" hidden="1">#REF!</definedName>
    <definedName name="BLPH142" localSheetId="4" hidden="1">#REF!</definedName>
    <definedName name="BLPH142" hidden="1">#REF!</definedName>
    <definedName name="BLPH143" localSheetId="0" hidden="1">#REF!</definedName>
    <definedName name="BLPH143" localSheetId="1" hidden="1">#REF!</definedName>
    <definedName name="BLPH143" localSheetId="2" hidden="1">#REF!</definedName>
    <definedName name="BLPH143" localSheetId="4" hidden="1">#REF!</definedName>
    <definedName name="BLPH143" hidden="1">#REF!</definedName>
    <definedName name="BLPH144" localSheetId="0" hidden="1">#REF!</definedName>
    <definedName name="BLPH144" localSheetId="1" hidden="1">#REF!</definedName>
    <definedName name="BLPH144" localSheetId="2" hidden="1">#REF!</definedName>
    <definedName name="BLPH144" localSheetId="4" hidden="1">#REF!</definedName>
    <definedName name="BLPH144" hidden="1">#REF!</definedName>
    <definedName name="BLPH145" localSheetId="0" hidden="1">#REF!</definedName>
    <definedName name="BLPH145" localSheetId="1" hidden="1">#REF!</definedName>
    <definedName name="BLPH145" localSheetId="2" hidden="1">#REF!</definedName>
    <definedName name="BLPH145" localSheetId="4" hidden="1">#REF!</definedName>
    <definedName name="BLPH145" hidden="1">#REF!</definedName>
    <definedName name="BLPH146" localSheetId="0" hidden="1">#REF!</definedName>
    <definedName name="BLPH146" localSheetId="1" hidden="1">#REF!</definedName>
    <definedName name="BLPH146" localSheetId="2" hidden="1">#REF!</definedName>
    <definedName name="BLPH146" localSheetId="4" hidden="1">#REF!</definedName>
    <definedName name="BLPH146" hidden="1">#REF!</definedName>
    <definedName name="BLPH147" localSheetId="0" hidden="1">#REF!</definedName>
    <definedName name="BLPH147" localSheetId="1" hidden="1">#REF!</definedName>
    <definedName name="BLPH147" localSheetId="2" hidden="1">#REF!</definedName>
    <definedName name="BLPH147" localSheetId="4" hidden="1">#REF!</definedName>
    <definedName name="BLPH147" hidden="1">#REF!</definedName>
    <definedName name="BLPH148" localSheetId="0" hidden="1">#REF!</definedName>
    <definedName name="BLPH148" localSheetId="1" hidden="1">#REF!</definedName>
    <definedName name="BLPH148" localSheetId="2" hidden="1">#REF!</definedName>
    <definedName name="BLPH148" localSheetId="4" hidden="1">#REF!</definedName>
    <definedName name="BLPH148" hidden="1">#REF!</definedName>
    <definedName name="BLPH149" localSheetId="0" hidden="1">#REF!</definedName>
    <definedName name="BLPH149" localSheetId="1" hidden="1">#REF!</definedName>
    <definedName name="BLPH149" localSheetId="2" hidden="1">#REF!</definedName>
    <definedName name="BLPH149" localSheetId="4" hidden="1">#REF!</definedName>
    <definedName name="BLPH149" hidden="1">#REF!</definedName>
    <definedName name="BLPH15" localSheetId="0" hidden="1">#REF!</definedName>
    <definedName name="BLPH15" localSheetId="1" hidden="1">#REF!</definedName>
    <definedName name="BLPH15" localSheetId="2" hidden="1">#REF!</definedName>
    <definedName name="BLPH15" localSheetId="4" hidden="1">#REF!</definedName>
    <definedName name="BLPH15" hidden="1">#REF!</definedName>
    <definedName name="BLPH150" localSheetId="0" hidden="1">#REF!</definedName>
    <definedName name="BLPH150" localSheetId="1" hidden="1">#REF!</definedName>
    <definedName name="BLPH150" localSheetId="2" hidden="1">#REF!</definedName>
    <definedName name="BLPH150" localSheetId="4" hidden="1">#REF!</definedName>
    <definedName name="BLPH150" hidden="1">#REF!</definedName>
    <definedName name="BLPH151" localSheetId="0" hidden="1">#REF!</definedName>
    <definedName name="BLPH151" localSheetId="1" hidden="1">#REF!</definedName>
    <definedName name="BLPH151" localSheetId="2" hidden="1">#REF!</definedName>
    <definedName name="BLPH151" localSheetId="4" hidden="1">#REF!</definedName>
    <definedName name="BLPH151" hidden="1">#REF!</definedName>
    <definedName name="BLPH152" localSheetId="0" hidden="1">#REF!</definedName>
    <definedName name="BLPH152" localSheetId="1" hidden="1">#REF!</definedName>
    <definedName name="BLPH152" localSheetId="2" hidden="1">#REF!</definedName>
    <definedName name="BLPH152" localSheetId="4" hidden="1">#REF!</definedName>
    <definedName name="BLPH152" hidden="1">#REF!</definedName>
    <definedName name="BLPH153" localSheetId="0" hidden="1">#REF!</definedName>
    <definedName name="BLPH153" localSheetId="1" hidden="1">#REF!</definedName>
    <definedName name="BLPH153" localSheetId="2" hidden="1">#REF!</definedName>
    <definedName name="BLPH153" localSheetId="4" hidden="1">#REF!</definedName>
    <definedName name="BLPH153" hidden="1">#REF!</definedName>
    <definedName name="BLPH154" localSheetId="0" hidden="1">#REF!</definedName>
    <definedName name="BLPH154" localSheetId="1" hidden="1">#REF!</definedName>
    <definedName name="BLPH154" localSheetId="2" hidden="1">#REF!</definedName>
    <definedName name="BLPH154" localSheetId="4" hidden="1">#REF!</definedName>
    <definedName name="BLPH154" hidden="1">#REF!</definedName>
    <definedName name="BLPH155" localSheetId="0" hidden="1">#REF!</definedName>
    <definedName name="BLPH155" localSheetId="1" hidden="1">#REF!</definedName>
    <definedName name="BLPH155" localSheetId="2" hidden="1">#REF!</definedName>
    <definedName name="BLPH155" localSheetId="4" hidden="1">#REF!</definedName>
    <definedName name="BLPH155" hidden="1">#REF!</definedName>
    <definedName name="BLPH156" localSheetId="0" hidden="1">#REF!</definedName>
    <definedName name="BLPH156" localSheetId="1" hidden="1">#REF!</definedName>
    <definedName name="BLPH156" localSheetId="2" hidden="1">#REF!</definedName>
    <definedName name="BLPH156" localSheetId="4" hidden="1">#REF!</definedName>
    <definedName name="BLPH156" hidden="1">#REF!</definedName>
    <definedName name="BLPH157" localSheetId="0" hidden="1">#REF!</definedName>
    <definedName name="BLPH157" localSheetId="1" hidden="1">#REF!</definedName>
    <definedName name="BLPH157" localSheetId="2" hidden="1">#REF!</definedName>
    <definedName name="BLPH157" localSheetId="4" hidden="1">#REF!</definedName>
    <definedName name="BLPH157" hidden="1">#REF!</definedName>
    <definedName name="BLPH158" localSheetId="0" hidden="1">#REF!</definedName>
    <definedName name="BLPH158" localSheetId="1" hidden="1">#REF!</definedName>
    <definedName name="BLPH158" localSheetId="2" hidden="1">#REF!</definedName>
    <definedName name="BLPH158" localSheetId="4" hidden="1">#REF!</definedName>
    <definedName name="BLPH158" hidden="1">#REF!</definedName>
    <definedName name="BLPH159" localSheetId="0" hidden="1">#REF!</definedName>
    <definedName name="BLPH159" localSheetId="1" hidden="1">#REF!</definedName>
    <definedName name="BLPH159" localSheetId="2" hidden="1">#REF!</definedName>
    <definedName name="BLPH159" localSheetId="4" hidden="1">#REF!</definedName>
    <definedName name="BLPH159" hidden="1">#REF!</definedName>
    <definedName name="BLPH16" localSheetId="0" hidden="1">#REF!</definedName>
    <definedName name="BLPH16" localSheetId="1" hidden="1">#REF!</definedName>
    <definedName name="BLPH16" localSheetId="2" hidden="1">#REF!</definedName>
    <definedName name="BLPH16" localSheetId="4" hidden="1">#REF!</definedName>
    <definedName name="BLPH16" hidden="1">#REF!</definedName>
    <definedName name="BLPH160" localSheetId="0" hidden="1">#REF!</definedName>
    <definedName name="BLPH160" localSheetId="1" hidden="1">#REF!</definedName>
    <definedName name="BLPH160" localSheetId="2" hidden="1">#REF!</definedName>
    <definedName name="BLPH160" localSheetId="4" hidden="1">#REF!</definedName>
    <definedName name="BLPH160" hidden="1">#REF!</definedName>
    <definedName name="BLPH161" localSheetId="0" hidden="1">#REF!</definedName>
    <definedName name="BLPH161" localSheetId="1" hidden="1">#REF!</definedName>
    <definedName name="BLPH161" localSheetId="2" hidden="1">#REF!</definedName>
    <definedName name="BLPH161" localSheetId="4" hidden="1">#REF!</definedName>
    <definedName name="BLPH161" hidden="1">#REF!</definedName>
    <definedName name="BLPH162" localSheetId="0" hidden="1">#REF!</definedName>
    <definedName name="BLPH162" localSheetId="1" hidden="1">#REF!</definedName>
    <definedName name="BLPH162" localSheetId="2" hidden="1">#REF!</definedName>
    <definedName name="BLPH162" localSheetId="4" hidden="1">#REF!</definedName>
    <definedName name="BLPH162" hidden="1">#REF!</definedName>
    <definedName name="BLPH163" localSheetId="0" hidden="1">#REF!</definedName>
    <definedName name="BLPH163" localSheetId="1" hidden="1">#REF!</definedName>
    <definedName name="BLPH163" localSheetId="2" hidden="1">#REF!</definedName>
    <definedName name="BLPH163" localSheetId="4" hidden="1">#REF!</definedName>
    <definedName name="BLPH163" hidden="1">#REF!</definedName>
    <definedName name="BLPH164" localSheetId="0" hidden="1">#REF!</definedName>
    <definedName name="BLPH164" localSheetId="1" hidden="1">#REF!</definedName>
    <definedName name="BLPH164" localSheetId="2" hidden="1">#REF!</definedName>
    <definedName name="BLPH164" localSheetId="4" hidden="1">#REF!</definedName>
    <definedName name="BLPH164" hidden="1">#REF!</definedName>
    <definedName name="BLPH165" localSheetId="0" hidden="1">#REF!</definedName>
    <definedName name="BLPH165" localSheetId="1" hidden="1">#REF!</definedName>
    <definedName name="BLPH165" localSheetId="2" hidden="1">#REF!</definedName>
    <definedName name="BLPH165" localSheetId="4" hidden="1">#REF!</definedName>
    <definedName name="BLPH165" hidden="1">#REF!</definedName>
    <definedName name="BLPH166" localSheetId="0" hidden="1">#REF!</definedName>
    <definedName name="BLPH166" localSheetId="1" hidden="1">#REF!</definedName>
    <definedName name="BLPH166" localSheetId="2" hidden="1">#REF!</definedName>
    <definedName name="BLPH166" localSheetId="4" hidden="1">#REF!</definedName>
    <definedName name="BLPH166" hidden="1">#REF!</definedName>
    <definedName name="BLPH167" localSheetId="0" hidden="1">#REF!</definedName>
    <definedName name="BLPH167" localSheetId="1" hidden="1">#REF!</definedName>
    <definedName name="BLPH167" localSheetId="2" hidden="1">#REF!</definedName>
    <definedName name="BLPH167" localSheetId="4" hidden="1">#REF!</definedName>
    <definedName name="BLPH167" hidden="1">#REF!</definedName>
    <definedName name="BLPH168" localSheetId="0" hidden="1">#REF!</definedName>
    <definedName name="BLPH168" localSheetId="1" hidden="1">#REF!</definedName>
    <definedName name="BLPH168" localSheetId="2" hidden="1">#REF!</definedName>
    <definedName name="BLPH168" localSheetId="4" hidden="1">#REF!</definedName>
    <definedName name="BLPH168" hidden="1">#REF!</definedName>
    <definedName name="BLPH169" localSheetId="0" hidden="1">#REF!</definedName>
    <definedName name="BLPH169" localSheetId="1" hidden="1">#REF!</definedName>
    <definedName name="BLPH169" localSheetId="2" hidden="1">#REF!</definedName>
    <definedName name="BLPH169" localSheetId="4" hidden="1">#REF!</definedName>
    <definedName name="BLPH169" hidden="1">#REF!</definedName>
    <definedName name="BLPH17" localSheetId="0" hidden="1">#REF!</definedName>
    <definedName name="BLPH17" localSheetId="1" hidden="1">#REF!</definedName>
    <definedName name="BLPH17" localSheetId="2" hidden="1">#REF!</definedName>
    <definedName name="BLPH17" localSheetId="4" hidden="1">#REF!</definedName>
    <definedName name="BLPH17" hidden="1">#REF!</definedName>
    <definedName name="BLPH170" localSheetId="0" hidden="1">#REF!</definedName>
    <definedName name="BLPH170" localSheetId="1" hidden="1">#REF!</definedName>
    <definedName name="BLPH170" localSheetId="2" hidden="1">#REF!</definedName>
    <definedName name="BLPH170" localSheetId="4" hidden="1">#REF!</definedName>
    <definedName name="BLPH170" hidden="1">#REF!</definedName>
    <definedName name="BLPH171" localSheetId="0" hidden="1">#REF!</definedName>
    <definedName name="BLPH171" localSheetId="1" hidden="1">#REF!</definedName>
    <definedName name="BLPH171" localSheetId="2" hidden="1">#REF!</definedName>
    <definedName name="BLPH171" localSheetId="4" hidden="1">#REF!</definedName>
    <definedName name="BLPH171" hidden="1">#REF!</definedName>
    <definedName name="BLPH172" localSheetId="0" hidden="1">#REF!</definedName>
    <definedName name="BLPH172" localSheetId="1" hidden="1">#REF!</definedName>
    <definedName name="BLPH172" localSheetId="2" hidden="1">#REF!</definedName>
    <definedName name="BLPH172" localSheetId="4" hidden="1">#REF!</definedName>
    <definedName name="BLPH172" hidden="1">#REF!</definedName>
    <definedName name="BLPH173" localSheetId="0" hidden="1">#REF!</definedName>
    <definedName name="BLPH173" localSheetId="1" hidden="1">#REF!</definedName>
    <definedName name="BLPH173" localSheetId="2" hidden="1">#REF!</definedName>
    <definedName name="BLPH173" localSheetId="4" hidden="1">#REF!</definedName>
    <definedName name="BLPH173" hidden="1">#REF!</definedName>
    <definedName name="BLPH174" localSheetId="0" hidden="1">#REF!</definedName>
    <definedName name="BLPH174" localSheetId="1" hidden="1">#REF!</definedName>
    <definedName name="BLPH174" localSheetId="2" hidden="1">#REF!</definedName>
    <definedName name="BLPH174" localSheetId="4" hidden="1">#REF!</definedName>
    <definedName name="BLPH174" hidden="1">#REF!</definedName>
    <definedName name="BLPH175" localSheetId="0" hidden="1">#REF!</definedName>
    <definedName name="BLPH175" localSheetId="1" hidden="1">#REF!</definedName>
    <definedName name="BLPH175" localSheetId="2" hidden="1">#REF!</definedName>
    <definedName name="BLPH175" localSheetId="4" hidden="1">#REF!</definedName>
    <definedName name="BLPH175" hidden="1">#REF!</definedName>
    <definedName name="BLPH176" localSheetId="0" hidden="1">#REF!</definedName>
    <definedName name="BLPH176" localSheetId="1" hidden="1">#REF!</definedName>
    <definedName name="BLPH176" localSheetId="2" hidden="1">#REF!</definedName>
    <definedName name="BLPH176" localSheetId="4" hidden="1">#REF!</definedName>
    <definedName name="BLPH176" hidden="1">#REF!</definedName>
    <definedName name="BLPH177" localSheetId="0" hidden="1">#REF!</definedName>
    <definedName name="BLPH177" localSheetId="1" hidden="1">#REF!</definedName>
    <definedName name="BLPH177" localSheetId="2" hidden="1">#REF!</definedName>
    <definedName name="BLPH177" localSheetId="4" hidden="1">#REF!</definedName>
    <definedName name="BLPH177" hidden="1">#REF!</definedName>
    <definedName name="BLPH178" localSheetId="0" hidden="1">#REF!</definedName>
    <definedName name="BLPH178" localSheetId="1" hidden="1">#REF!</definedName>
    <definedName name="BLPH178" localSheetId="2" hidden="1">#REF!</definedName>
    <definedName name="BLPH178" localSheetId="4" hidden="1">#REF!</definedName>
    <definedName name="BLPH178" hidden="1">#REF!</definedName>
    <definedName name="BLPH179" localSheetId="0" hidden="1">#REF!</definedName>
    <definedName name="BLPH179" localSheetId="1" hidden="1">#REF!</definedName>
    <definedName name="BLPH179" localSheetId="2" hidden="1">#REF!</definedName>
    <definedName name="BLPH179" localSheetId="4" hidden="1">#REF!</definedName>
    <definedName name="BLPH179" hidden="1">#REF!</definedName>
    <definedName name="BLPH18" localSheetId="0" hidden="1">#REF!</definedName>
    <definedName name="BLPH18" localSheetId="1" hidden="1">#REF!</definedName>
    <definedName name="BLPH18" localSheetId="2" hidden="1">#REF!</definedName>
    <definedName name="BLPH18" localSheetId="4" hidden="1">#REF!</definedName>
    <definedName name="BLPH18" hidden="1">#REF!</definedName>
    <definedName name="BLPH180" localSheetId="0" hidden="1">#REF!</definedName>
    <definedName name="BLPH180" localSheetId="1" hidden="1">#REF!</definedName>
    <definedName name="BLPH180" localSheetId="2" hidden="1">#REF!</definedName>
    <definedName name="BLPH180" localSheetId="4" hidden="1">#REF!</definedName>
    <definedName name="BLPH180" hidden="1">#REF!</definedName>
    <definedName name="BLPH181" localSheetId="0" hidden="1">#REF!</definedName>
    <definedName name="BLPH181" localSheetId="1" hidden="1">#REF!</definedName>
    <definedName name="BLPH181" localSheetId="2" hidden="1">#REF!</definedName>
    <definedName name="BLPH181" localSheetId="4" hidden="1">#REF!</definedName>
    <definedName name="BLPH181" hidden="1">#REF!</definedName>
    <definedName name="BLPH182" localSheetId="0" hidden="1">#REF!</definedName>
    <definedName name="BLPH182" localSheetId="1" hidden="1">#REF!</definedName>
    <definedName name="BLPH182" localSheetId="2" hidden="1">#REF!</definedName>
    <definedName name="BLPH182" localSheetId="4" hidden="1">#REF!</definedName>
    <definedName name="BLPH182" hidden="1">#REF!</definedName>
    <definedName name="BLPH183" localSheetId="0" hidden="1">#REF!</definedName>
    <definedName name="BLPH183" localSheetId="1" hidden="1">#REF!</definedName>
    <definedName name="BLPH183" localSheetId="2" hidden="1">#REF!</definedName>
    <definedName name="BLPH183" localSheetId="4" hidden="1">#REF!</definedName>
    <definedName name="BLPH183" hidden="1">#REF!</definedName>
    <definedName name="BLPH184" localSheetId="0" hidden="1">#REF!</definedName>
    <definedName name="BLPH184" localSheetId="1" hidden="1">#REF!</definedName>
    <definedName name="BLPH184" localSheetId="2" hidden="1">#REF!</definedName>
    <definedName name="BLPH184" localSheetId="4" hidden="1">#REF!</definedName>
    <definedName name="BLPH184" hidden="1">#REF!</definedName>
    <definedName name="BLPH185" localSheetId="0" hidden="1">#REF!</definedName>
    <definedName name="BLPH185" localSheetId="1" hidden="1">#REF!</definedName>
    <definedName name="BLPH185" localSheetId="2" hidden="1">#REF!</definedName>
    <definedName name="BLPH185" localSheetId="4" hidden="1">#REF!</definedName>
    <definedName name="BLPH185" hidden="1">#REF!</definedName>
    <definedName name="BLPH186" localSheetId="0" hidden="1">#REF!</definedName>
    <definedName name="BLPH186" localSheetId="1" hidden="1">#REF!</definedName>
    <definedName name="BLPH186" localSheetId="2" hidden="1">#REF!</definedName>
    <definedName name="BLPH186" localSheetId="4" hidden="1">#REF!</definedName>
    <definedName name="BLPH186" hidden="1">#REF!</definedName>
    <definedName name="BLPH187" localSheetId="0" hidden="1">#REF!</definedName>
    <definedName name="BLPH187" localSheetId="1" hidden="1">#REF!</definedName>
    <definedName name="BLPH187" localSheetId="2" hidden="1">#REF!</definedName>
    <definedName name="BLPH187" localSheetId="4" hidden="1">#REF!</definedName>
    <definedName name="BLPH187" hidden="1">#REF!</definedName>
    <definedName name="BLPH188" localSheetId="0" hidden="1">#REF!</definedName>
    <definedName name="BLPH188" localSheetId="1" hidden="1">#REF!</definedName>
    <definedName name="BLPH188" localSheetId="2" hidden="1">#REF!</definedName>
    <definedName name="BLPH188" localSheetId="4" hidden="1">#REF!</definedName>
    <definedName name="BLPH188" hidden="1">#REF!</definedName>
    <definedName name="BLPH189" localSheetId="0" hidden="1">#REF!</definedName>
    <definedName name="BLPH189" localSheetId="1" hidden="1">#REF!</definedName>
    <definedName name="BLPH189" localSheetId="2" hidden="1">#REF!</definedName>
    <definedName name="BLPH189" localSheetId="4" hidden="1">#REF!</definedName>
    <definedName name="BLPH189" hidden="1">#REF!</definedName>
    <definedName name="BLPH19" localSheetId="0" hidden="1">#REF!</definedName>
    <definedName name="BLPH19" localSheetId="1" hidden="1">#REF!</definedName>
    <definedName name="BLPH19" localSheetId="2" hidden="1">#REF!</definedName>
    <definedName name="BLPH19" localSheetId="4" hidden="1">#REF!</definedName>
    <definedName name="BLPH19" hidden="1">#REF!</definedName>
    <definedName name="BLPH190" localSheetId="0" hidden="1">#REF!</definedName>
    <definedName name="BLPH190" localSheetId="1" hidden="1">#REF!</definedName>
    <definedName name="BLPH190" localSheetId="2" hidden="1">#REF!</definedName>
    <definedName name="BLPH190" localSheetId="4" hidden="1">#REF!</definedName>
    <definedName name="BLPH190" hidden="1">#REF!</definedName>
    <definedName name="BLPH191" localSheetId="0" hidden="1">#REF!</definedName>
    <definedName name="BLPH191" localSheetId="1" hidden="1">#REF!</definedName>
    <definedName name="BLPH191" localSheetId="2" hidden="1">#REF!</definedName>
    <definedName name="BLPH191" localSheetId="4" hidden="1">#REF!</definedName>
    <definedName name="BLPH191" hidden="1">#REF!</definedName>
    <definedName name="BLPH192" localSheetId="0" hidden="1">#REF!</definedName>
    <definedName name="BLPH192" localSheetId="1" hidden="1">#REF!</definedName>
    <definedName name="BLPH192" localSheetId="2" hidden="1">#REF!</definedName>
    <definedName name="BLPH192" localSheetId="4" hidden="1">#REF!</definedName>
    <definedName name="BLPH192" hidden="1">#REF!</definedName>
    <definedName name="BLPH193" localSheetId="0" hidden="1">#REF!</definedName>
    <definedName name="BLPH193" localSheetId="1" hidden="1">#REF!</definedName>
    <definedName name="BLPH193" localSheetId="2" hidden="1">#REF!</definedName>
    <definedName name="BLPH193" localSheetId="4" hidden="1">#REF!</definedName>
    <definedName name="BLPH193" hidden="1">#REF!</definedName>
    <definedName name="BLPH194" localSheetId="0" hidden="1">#REF!</definedName>
    <definedName name="BLPH194" localSheetId="1" hidden="1">#REF!</definedName>
    <definedName name="BLPH194" localSheetId="2" hidden="1">#REF!</definedName>
    <definedName name="BLPH194" localSheetId="4" hidden="1">#REF!</definedName>
    <definedName name="BLPH194" hidden="1">#REF!</definedName>
    <definedName name="BLPH195" localSheetId="0" hidden="1">#REF!</definedName>
    <definedName name="BLPH195" localSheetId="1" hidden="1">#REF!</definedName>
    <definedName name="BLPH195" localSheetId="2" hidden="1">#REF!</definedName>
    <definedName name="BLPH195" localSheetId="4" hidden="1">#REF!</definedName>
    <definedName name="BLPH195" hidden="1">#REF!</definedName>
    <definedName name="BLPH196" localSheetId="0" hidden="1">#REF!</definedName>
    <definedName name="BLPH196" localSheetId="1" hidden="1">#REF!</definedName>
    <definedName name="BLPH196" localSheetId="2" hidden="1">#REF!</definedName>
    <definedName name="BLPH196" localSheetId="4" hidden="1">#REF!</definedName>
    <definedName name="BLPH196" hidden="1">#REF!</definedName>
    <definedName name="BLPH197" localSheetId="0" hidden="1">#REF!</definedName>
    <definedName name="BLPH197" localSheetId="1" hidden="1">#REF!</definedName>
    <definedName name="BLPH197" localSheetId="2" hidden="1">#REF!</definedName>
    <definedName name="BLPH197" localSheetId="4" hidden="1">#REF!</definedName>
    <definedName name="BLPH197" hidden="1">#REF!</definedName>
    <definedName name="BLPH198" localSheetId="0" hidden="1">#REF!</definedName>
    <definedName name="BLPH198" localSheetId="1" hidden="1">#REF!</definedName>
    <definedName name="BLPH198" localSheetId="2" hidden="1">#REF!</definedName>
    <definedName name="BLPH198" localSheetId="4" hidden="1">#REF!</definedName>
    <definedName name="BLPH198" hidden="1">#REF!</definedName>
    <definedName name="BLPH199" localSheetId="0" hidden="1">#REF!</definedName>
    <definedName name="BLPH199" localSheetId="1" hidden="1">#REF!</definedName>
    <definedName name="BLPH199" localSheetId="2" hidden="1">#REF!</definedName>
    <definedName name="BLPH199" localSheetId="4" hidden="1">#REF!</definedName>
    <definedName name="BLPH199" hidden="1">#REF!</definedName>
    <definedName name="BLPH20" localSheetId="0" hidden="1">#REF!</definedName>
    <definedName name="BLPH20" localSheetId="1" hidden="1">#REF!</definedName>
    <definedName name="BLPH20" localSheetId="2" hidden="1">#REF!</definedName>
    <definedName name="BLPH20" localSheetId="4" hidden="1">#REF!</definedName>
    <definedName name="BLPH20" hidden="1">#REF!</definedName>
    <definedName name="BLPH200" localSheetId="0" hidden="1">#REF!</definedName>
    <definedName name="BLPH200" localSheetId="1" hidden="1">#REF!</definedName>
    <definedName name="BLPH200" localSheetId="2" hidden="1">#REF!</definedName>
    <definedName name="BLPH200" localSheetId="4" hidden="1">#REF!</definedName>
    <definedName name="BLPH200" hidden="1">#REF!</definedName>
    <definedName name="BLPH201" localSheetId="0" hidden="1">#REF!</definedName>
    <definedName name="BLPH201" localSheetId="1" hidden="1">#REF!</definedName>
    <definedName name="BLPH201" localSheetId="2" hidden="1">#REF!</definedName>
    <definedName name="BLPH201" localSheetId="4" hidden="1">#REF!</definedName>
    <definedName name="BLPH201" hidden="1">#REF!</definedName>
    <definedName name="BLPH202" localSheetId="0" hidden="1">#REF!</definedName>
    <definedName name="BLPH202" localSheetId="1" hidden="1">#REF!</definedName>
    <definedName name="BLPH202" localSheetId="2" hidden="1">#REF!</definedName>
    <definedName name="BLPH202" localSheetId="4" hidden="1">#REF!</definedName>
    <definedName name="BLPH202" hidden="1">#REF!</definedName>
    <definedName name="BLPH203" localSheetId="0" hidden="1">#REF!</definedName>
    <definedName name="BLPH203" localSheetId="1" hidden="1">#REF!</definedName>
    <definedName name="BLPH203" localSheetId="2" hidden="1">#REF!</definedName>
    <definedName name="BLPH203" localSheetId="4" hidden="1">#REF!</definedName>
    <definedName name="BLPH203" hidden="1">#REF!</definedName>
    <definedName name="BLPH204" localSheetId="0" hidden="1">#REF!</definedName>
    <definedName name="BLPH204" localSheetId="1" hidden="1">#REF!</definedName>
    <definedName name="BLPH204" localSheetId="2" hidden="1">#REF!</definedName>
    <definedName name="BLPH204" localSheetId="4" hidden="1">#REF!</definedName>
    <definedName name="BLPH204" hidden="1">#REF!</definedName>
    <definedName name="BLPH205" localSheetId="0" hidden="1">#REF!</definedName>
    <definedName name="BLPH205" localSheetId="1" hidden="1">#REF!</definedName>
    <definedName name="BLPH205" localSheetId="2" hidden="1">#REF!</definedName>
    <definedName name="BLPH205" localSheetId="4" hidden="1">#REF!</definedName>
    <definedName name="BLPH205" hidden="1">#REF!</definedName>
    <definedName name="BLPH206" localSheetId="0" hidden="1">#REF!</definedName>
    <definedName name="BLPH206" localSheetId="1" hidden="1">#REF!</definedName>
    <definedName name="BLPH206" localSheetId="2" hidden="1">#REF!</definedName>
    <definedName name="BLPH206" localSheetId="4" hidden="1">#REF!</definedName>
    <definedName name="BLPH206" hidden="1">#REF!</definedName>
    <definedName name="BLPH207" localSheetId="0" hidden="1">#REF!</definedName>
    <definedName name="BLPH207" localSheetId="1" hidden="1">#REF!</definedName>
    <definedName name="BLPH207" localSheetId="2" hidden="1">#REF!</definedName>
    <definedName name="BLPH207" localSheetId="4" hidden="1">#REF!</definedName>
    <definedName name="BLPH207" hidden="1">#REF!</definedName>
    <definedName name="BLPH208" localSheetId="0" hidden="1">#REF!</definedName>
    <definedName name="BLPH208" localSheetId="1" hidden="1">#REF!</definedName>
    <definedName name="BLPH208" localSheetId="2" hidden="1">#REF!</definedName>
    <definedName name="BLPH208" localSheetId="4" hidden="1">#REF!</definedName>
    <definedName name="BLPH208" hidden="1">#REF!</definedName>
    <definedName name="BLPH209" localSheetId="0" hidden="1">#REF!</definedName>
    <definedName name="BLPH209" localSheetId="1" hidden="1">#REF!</definedName>
    <definedName name="BLPH209" localSheetId="2" hidden="1">#REF!</definedName>
    <definedName name="BLPH209" localSheetId="4" hidden="1">#REF!</definedName>
    <definedName name="BLPH209" hidden="1">#REF!</definedName>
    <definedName name="BLPH21" localSheetId="0" hidden="1">#REF!</definedName>
    <definedName name="BLPH21" localSheetId="1" hidden="1">#REF!</definedName>
    <definedName name="BLPH21" localSheetId="2" hidden="1">#REF!</definedName>
    <definedName name="BLPH21" localSheetId="4" hidden="1">#REF!</definedName>
    <definedName name="BLPH21" hidden="1">#REF!</definedName>
    <definedName name="BLPH210" localSheetId="0" hidden="1">#REF!</definedName>
    <definedName name="BLPH210" localSheetId="1" hidden="1">#REF!</definedName>
    <definedName name="BLPH210" localSheetId="2" hidden="1">#REF!</definedName>
    <definedName name="BLPH210" localSheetId="4" hidden="1">#REF!</definedName>
    <definedName name="BLPH210" hidden="1">#REF!</definedName>
    <definedName name="BLPH211" localSheetId="0" hidden="1">#REF!</definedName>
    <definedName name="BLPH211" localSheetId="1" hidden="1">#REF!</definedName>
    <definedName name="BLPH211" localSheetId="2" hidden="1">#REF!</definedName>
    <definedName name="BLPH211" localSheetId="4" hidden="1">#REF!</definedName>
    <definedName name="BLPH211" hidden="1">#REF!</definedName>
    <definedName name="BLPH212" localSheetId="0" hidden="1">#REF!</definedName>
    <definedName name="BLPH212" localSheetId="1" hidden="1">#REF!</definedName>
    <definedName name="BLPH212" localSheetId="2" hidden="1">#REF!</definedName>
    <definedName name="BLPH212" localSheetId="4" hidden="1">#REF!</definedName>
    <definedName name="BLPH212" hidden="1">#REF!</definedName>
    <definedName name="BLPH213" localSheetId="0" hidden="1">#REF!</definedName>
    <definedName name="BLPH213" localSheetId="1" hidden="1">#REF!</definedName>
    <definedName name="BLPH213" localSheetId="2" hidden="1">#REF!</definedName>
    <definedName name="BLPH213" localSheetId="4" hidden="1">#REF!</definedName>
    <definedName name="BLPH213" hidden="1">#REF!</definedName>
    <definedName name="BLPH214" localSheetId="0" hidden="1">#REF!</definedName>
    <definedName name="BLPH214" localSheetId="1" hidden="1">#REF!</definedName>
    <definedName name="BLPH214" localSheetId="2" hidden="1">#REF!</definedName>
    <definedName name="BLPH214" localSheetId="4" hidden="1">#REF!</definedName>
    <definedName name="BLPH214" hidden="1">#REF!</definedName>
    <definedName name="BLPH215" localSheetId="0" hidden="1">#REF!</definedName>
    <definedName name="BLPH215" localSheetId="1" hidden="1">#REF!</definedName>
    <definedName name="BLPH215" localSheetId="2" hidden="1">#REF!</definedName>
    <definedName name="BLPH215" localSheetId="4" hidden="1">#REF!</definedName>
    <definedName name="BLPH215" hidden="1">#REF!</definedName>
    <definedName name="BLPH216" localSheetId="0" hidden="1">#REF!</definedName>
    <definedName name="BLPH216" localSheetId="1" hidden="1">#REF!</definedName>
    <definedName name="BLPH216" localSheetId="2" hidden="1">#REF!</definedName>
    <definedName name="BLPH216" localSheetId="4" hidden="1">#REF!</definedName>
    <definedName name="BLPH216" hidden="1">#REF!</definedName>
    <definedName name="BLPH217" localSheetId="0" hidden="1">#REF!</definedName>
    <definedName name="BLPH217" localSheetId="1" hidden="1">#REF!</definedName>
    <definedName name="BLPH217" localSheetId="2" hidden="1">#REF!</definedName>
    <definedName name="BLPH217" localSheetId="4" hidden="1">#REF!</definedName>
    <definedName name="BLPH217" hidden="1">#REF!</definedName>
    <definedName name="BLPH22" localSheetId="0" hidden="1">#REF!</definedName>
    <definedName name="BLPH22" localSheetId="1" hidden="1">#REF!</definedName>
    <definedName name="BLPH22" localSheetId="2" hidden="1">#REF!</definedName>
    <definedName name="BLPH22" localSheetId="4" hidden="1">#REF!</definedName>
    <definedName name="BLPH22" hidden="1">#REF!</definedName>
    <definedName name="BLPH23" localSheetId="0" hidden="1">#REF!</definedName>
    <definedName name="BLPH23" localSheetId="1" hidden="1">#REF!</definedName>
    <definedName name="BLPH23" localSheetId="2" hidden="1">#REF!</definedName>
    <definedName name="BLPH23" localSheetId="4" hidden="1">#REF!</definedName>
    <definedName name="BLPH23" hidden="1">#REF!</definedName>
    <definedName name="BLPH24" localSheetId="0" hidden="1">#REF!</definedName>
    <definedName name="BLPH24" localSheetId="1" hidden="1">#REF!</definedName>
    <definedName name="BLPH24" localSheetId="2" hidden="1">#REF!</definedName>
    <definedName name="BLPH24" localSheetId="4" hidden="1">#REF!</definedName>
    <definedName name="BLPH24" hidden="1">#REF!</definedName>
    <definedName name="BLPH25" localSheetId="0" hidden="1">#REF!</definedName>
    <definedName name="BLPH25" localSheetId="1" hidden="1">#REF!</definedName>
    <definedName name="BLPH25" localSheetId="2" hidden="1">#REF!</definedName>
    <definedName name="BLPH25" localSheetId="4" hidden="1">#REF!</definedName>
    <definedName name="BLPH25" hidden="1">#REF!</definedName>
    <definedName name="BLPH26" localSheetId="0" hidden="1">#REF!</definedName>
    <definedName name="BLPH26" localSheetId="1" hidden="1">#REF!</definedName>
    <definedName name="BLPH26" localSheetId="2" hidden="1">#REF!</definedName>
    <definedName name="BLPH26" localSheetId="4" hidden="1">#REF!</definedName>
    <definedName name="BLPH26" hidden="1">#REF!</definedName>
    <definedName name="BLPH27" localSheetId="0" hidden="1">#REF!</definedName>
    <definedName name="BLPH27" localSheetId="1" hidden="1">#REF!</definedName>
    <definedName name="BLPH27" localSheetId="2" hidden="1">#REF!</definedName>
    <definedName name="BLPH27" localSheetId="4" hidden="1">#REF!</definedName>
    <definedName name="BLPH27" hidden="1">#REF!</definedName>
    <definedName name="BLPH28" localSheetId="0" hidden="1">#REF!</definedName>
    <definedName name="BLPH28" localSheetId="1" hidden="1">#REF!</definedName>
    <definedName name="BLPH28" localSheetId="2" hidden="1">#REF!</definedName>
    <definedName name="BLPH28" localSheetId="4" hidden="1">#REF!</definedName>
    <definedName name="BLPH28" hidden="1">#REF!</definedName>
    <definedName name="BLPH287" localSheetId="0" hidden="1">#REF!</definedName>
    <definedName name="BLPH287" localSheetId="1" hidden="1">#REF!</definedName>
    <definedName name="BLPH287" localSheetId="2" hidden="1">#REF!</definedName>
    <definedName name="BLPH287" localSheetId="4" hidden="1">#REF!</definedName>
    <definedName name="BLPH287" hidden="1">#REF!</definedName>
    <definedName name="BLPH29" localSheetId="0" hidden="1">#REF!</definedName>
    <definedName name="BLPH29" localSheetId="1" hidden="1">#REF!</definedName>
    <definedName name="BLPH29" localSheetId="2" hidden="1">#REF!</definedName>
    <definedName name="BLPH29" localSheetId="4" hidden="1">#REF!</definedName>
    <definedName name="BLPH29" hidden="1">#REF!</definedName>
    <definedName name="BLPH30" localSheetId="0" hidden="1">#REF!</definedName>
    <definedName name="BLPH30" localSheetId="1" hidden="1">#REF!</definedName>
    <definedName name="BLPH30" localSheetId="2" hidden="1">#REF!</definedName>
    <definedName name="BLPH30" localSheetId="4" hidden="1">#REF!</definedName>
    <definedName name="BLPH30" hidden="1">#REF!</definedName>
    <definedName name="BLPH301" localSheetId="0" hidden="1">#REF!</definedName>
    <definedName name="BLPH301" localSheetId="1" hidden="1">#REF!</definedName>
    <definedName name="BLPH301" localSheetId="2" hidden="1">#REF!</definedName>
    <definedName name="BLPH301" localSheetId="4" hidden="1">#REF!</definedName>
    <definedName name="BLPH301" hidden="1">#REF!</definedName>
    <definedName name="BLPH31" localSheetId="0" hidden="1">#REF!</definedName>
    <definedName name="BLPH31" localSheetId="1" hidden="1">#REF!</definedName>
    <definedName name="BLPH31" localSheetId="2" hidden="1">#REF!</definedName>
    <definedName name="BLPH31" localSheetId="4" hidden="1">#REF!</definedName>
    <definedName name="BLPH31" hidden="1">#REF!</definedName>
    <definedName name="BLPH32" localSheetId="0" hidden="1">#REF!</definedName>
    <definedName name="BLPH32" localSheetId="1" hidden="1">#REF!</definedName>
    <definedName name="BLPH32" localSheetId="2" hidden="1">#REF!</definedName>
    <definedName name="BLPH32" localSheetId="4" hidden="1">#REF!</definedName>
    <definedName name="BLPH32" hidden="1">#REF!</definedName>
    <definedName name="BLPH33" localSheetId="0" hidden="1">#REF!</definedName>
    <definedName name="BLPH33" localSheetId="1" hidden="1">#REF!</definedName>
    <definedName name="BLPH33" localSheetId="2" hidden="1">#REF!</definedName>
    <definedName name="BLPH33" localSheetId="4" hidden="1">#REF!</definedName>
    <definedName name="BLPH33" hidden="1">#REF!</definedName>
    <definedName name="BLPH34" localSheetId="0" hidden="1">#REF!</definedName>
    <definedName name="BLPH34" localSheetId="1" hidden="1">#REF!</definedName>
    <definedName name="BLPH34" localSheetId="2" hidden="1">#REF!</definedName>
    <definedName name="BLPH34" localSheetId="4" hidden="1">#REF!</definedName>
    <definedName name="BLPH34" hidden="1">#REF!</definedName>
    <definedName name="BLPH35" localSheetId="0" hidden="1">#REF!</definedName>
    <definedName name="BLPH35" localSheetId="1" hidden="1">#REF!</definedName>
    <definedName name="BLPH35" localSheetId="2" hidden="1">#REF!</definedName>
    <definedName name="BLPH35" localSheetId="4" hidden="1">#REF!</definedName>
    <definedName name="BLPH35" hidden="1">#REF!</definedName>
    <definedName name="BLPH36" localSheetId="0" hidden="1">#REF!</definedName>
    <definedName name="BLPH36" localSheetId="1" hidden="1">#REF!</definedName>
    <definedName name="BLPH36" localSheetId="2" hidden="1">#REF!</definedName>
    <definedName name="BLPH36" localSheetId="4" hidden="1">#REF!</definedName>
    <definedName name="BLPH36" hidden="1">#REF!</definedName>
    <definedName name="BLPH37" localSheetId="0" hidden="1">#REF!</definedName>
    <definedName name="BLPH37" localSheetId="1" hidden="1">#REF!</definedName>
    <definedName name="BLPH37" localSheetId="2" hidden="1">#REF!</definedName>
    <definedName name="BLPH37" localSheetId="4" hidden="1">#REF!</definedName>
    <definedName name="BLPH37" hidden="1">#REF!</definedName>
    <definedName name="BLPH38" localSheetId="0" hidden="1">#REF!</definedName>
    <definedName name="BLPH38" localSheetId="1" hidden="1">#REF!</definedName>
    <definedName name="BLPH38" localSheetId="2" hidden="1">#REF!</definedName>
    <definedName name="BLPH38" localSheetId="4" hidden="1">#REF!</definedName>
    <definedName name="BLPH38" hidden="1">#REF!</definedName>
    <definedName name="BLPH39" localSheetId="0" hidden="1">#REF!</definedName>
    <definedName name="BLPH39" localSheetId="1" hidden="1">#REF!</definedName>
    <definedName name="BLPH39" localSheetId="2" hidden="1">#REF!</definedName>
    <definedName name="BLPH39" localSheetId="4" hidden="1">#REF!</definedName>
    <definedName name="BLPH39" hidden="1">#REF!</definedName>
    <definedName name="BLPH40" localSheetId="0" hidden="1">#REF!</definedName>
    <definedName name="BLPH40" localSheetId="1" hidden="1">#REF!</definedName>
    <definedName name="BLPH40" localSheetId="2" hidden="1">#REF!</definedName>
    <definedName name="BLPH40" localSheetId="4" hidden="1">#REF!</definedName>
    <definedName name="BLPH40" hidden="1">#REF!</definedName>
    <definedName name="BLPH41" localSheetId="0" hidden="1">#REF!</definedName>
    <definedName name="BLPH41" localSheetId="1" hidden="1">#REF!</definedName>
    <definedName name="BLPH41" localSheetId="2" hidden="1">#REF!</definedName>
    <definedName name="BLPH41" localSheetId="4" hidden="1">#REF!</definedName>
    <definedName name="BLPH41" hidden="1">#REF!</definedName>
    <definedName name="BLPH42" localSheetId="0" hidden="1">#REF!</definedName>
    <definedName name="BLPH42" localSheetId="1" hidden="1">#REF!</definedName>
    <definedName name="BLPH42" localSheetId="2" hidden="1">#REF!</definedName>
    <definedName name="BLPH42" localSheetId="4" hidden="1">#REF!</definedName>
    <definedName name="BLPH42" hidden="1">#REF!</definedName>
    <definedName name="BLPH43" localSheetId="0" hidden="1">#REF!</definedName>
    <definedName name="BLPH43" localSheetId="1" hidden="1">#REF!</definedName>
    <definedName name="BLPH43" localSheetId="2" hidden="1">#REF!</definedName>
    <definedName name="BLPH43" localSheetId="4" hidden="1">#REF!</definedName>
    <definedName name="BLPH43" hidden="1">#REF!</definedName>
    <definedName name="BLPH44" localSheetId="0" hidden="1">#REF!</definedName>
    <definedName name="BLPH44" localSheetId="1" hidden="1">#REF!</definedName>
    <definedName name="BLPH44" localSheetId="2" hidden="1">#REF!</definedName>
    <definedName name="BLPH44" localSheetId="4" hidden="1">#REF!</definedName>
    <definedName name="BLPH44" hidden="1">#REF!</definedName>
    <definedName name="BLPH45" localSheetId="0" hidden="1">#REF!</definedName>
    <definedName name="BLPH45" localSheetId="1" hidden="1">#REF!</definedName>
    <definedName name="BLPH45" localSheetId="2" hidden="1">#REF!</definedName>
    <definedName name="BLPH45" localSheetId="4" hidden="1">#REF!</definedName>
    <definedName name="BLPH45" hidden="1">#REF!</definedName>
    <definedName name="BLPH47" localSheetId="0" hidden="1">#REF!</definedName>
    <definedName name="BLPH47" localSheetId="1" hidden="1">#REF!</definedName>
    <definedName name="BLPH47" localSheetId="2" hidden="1">#REF!</definedName>
    <definedName name="BLPH47" localSheetId="4" hidden="1">#REF!</definedName>
    <definedName name="BLPH47" hidden="1">#REF!</definedName>
    <definedName name="BLPH53" localSheetId="0" hidden="1">#REF!</definedName>
    <definedName name="BLPH53" localSheetId="1" hidden="1">#REF!</definedName>
    <definedName name="BLPH53" localSheetId="2" hidden="1">#REF!</definedName>
    <definedName name="BLPH53" localSheetId="4" hidden="1">#REF!</definedName>
    <definedName name="BLPH53" hidden="1">#REF!</definedName>
    <definedName name="BLPH54" localSheetId="0" hidden="1">#REF!</definedName>
    <definedName name="BLPH54" localSheetId="1" hidden="1">#REF!</definedName>
    <definedName name="BLPH54" localSheetId="2" hidden="1">#REF!</definedName>
    <definedName name="BLPH54" localSheetId="4" hidden="1">#REF!</definedName>
    <definedName name="BLPH54" hidden="1">#REF!</definedName>
    <definedName name="BLPH56" localSheetId="0" hidden="1">#REF!</definedName>
    <definedName name="BLPH56" localSheetId="1" hidden="1">#REF!</definedName>
    <definedName name="BLPH56" localSheetId="2" hidden="1">#REF!</definedName>
    <definedName name="BLPH56" localSheetId="4" hidden="1">#REF!</definedName>
    <definedName name="BLPH56" hidden="1">#REF!</definedName>
    <definedName name="BLPH57" localSheetId="0" hidden="1">#REF!</definedName>
    <definedName name="BLPH57" localSheetId="1" hidden="1">#REF!</definedName>
    <definedName name="BLPH57" localSheetId="2" hidden="1">#REF!</definedName>
    <definedName name="BLPH57" localSheetId="4" hidden="1">#REF!</definedName>
    <definedName name="BLPH57" hidden="1">#REF!</definedName>
    <definedName name="BLPH58" localSheetId="0" hidden="1">#REF!</definedName>
    <definedName name="BLPH58" localSheetId="1" hidden="1">#REF!</definedName>
    <definedName name="BLPH58" localSheetId="2" hidden="1">#REF!</definedName>
    <definedName name="BLPH58" localSheetId="4" hidden="1">#REF!</definedName>
    <definedName name="BLPH58" hidden="1">#REF!</definedName>
    <definedName name="BLPH59" localSheetId="0" hidden="1">#REF!</definedName>
    <definedName name="BLPH59" localSheetId="1" hidden="1">#REF!</definedName>
    <definedName name="BLPH59" localSheetId="2" hidden="1">#REF!</definedName>
    <definedName name="BLPH59" localSheetId="4" hidden="1">#REF!</definedName>
    <definedName name="BLPH59" hidden="1">#REF!</definedName>
    <definedName name="BLPH60" localSheetId="0" hidden="1">#REF!</definedName>
    <definedName name="BLPH60" localSheetId="1" hidden="1">#REF!</definedName>
    <definedName name="BLPH60" localSheetId="2" hidden="1">#REF!</definedName>
    <definedName name="BLPH60" localSheetId="4" hidden="1">#REF!</definedName>
    <definedName name="BLPH60" hidden="1">#REF!</definedName>
    <definedName name="BLPH61" localSheetId="0" hidden="1">#REF!</definedName>
    <definedName name="BLPH61" localSheetId="1" hidden="1">#REF!</definedName>
    <definedName name="BLPH61" localSheetId="2" hidden="1">#REF!</definedName>
    <definedName name="BLPH61" localSheetId="4" hidden="1">#REF!</definedName>
    <definedName name="BLPH61" hidden="1">#REF!</definedName>
    <definedName name="BLPH62" localSheetId="0" hidden="1">#REF!</definedName>
    <definedName name="BLPH62" localSheetId="1" hidden="1">#REF!</definedName>
    <definedName name="BLPH62" localSheetId="2" hidden="1">#REF!</definedName>
    <definedName name="BLPH62" localSheetId="4" hidden="1">#REF!</definedName>
    <definedName name="BLPH62" hidden="1">#REF!</definedName>
    <definedName name="BLPH63" localSheetId="0" hidden="1">#REF!</definedName>
    <definedName name="BLPH63" localSheetId="1" hidden="1">#REF!</definedName>
    <definedName name="BLPH63" localSheetId="2" hidden="1">#REF!</definedName>
    <definedName name="BLPH63" localSheetId="4" hidden="1">#REF!</definedName>
    <definedName name="BLPH63" hidden="1">#REF!</definedName>
    <definedName name="BLPH64" localSheetId="0" hidden="1">#REF!</definedName>
    <definedName name="BLPH64" localSheetId="1" hidden="1">#REF!</definedName>
    <definedName name="BLPH64" localSheetId="2" hidden="1">#REF!</definedName>
    <definedName name="BLPH64" localSheetId="4" hidden="1">#REF!</definedName>
    <definedName name="BLPH64" hidden="1">#REF!</definedName>
    <definedName name="BLPH65" localSheetId="0" hidden="1">#REF!</definedName>
    <definedName name="BLPH65" localSheetId="1" hidden="1">#REF!</definedName>
    <definedName name="BLPH65" localSheetId="2" hidden="1">#REF!</definedName>
    <definedName name="BLPH65" localSheetId="4" hidden="1">#REF!</definedName>
    <definedName name="BLPH65" hidden="1">#REF!</definedName>
    <definedName name="BLPH66" localSheetId="0" hidden="1">#REF!</definedName>
    <definedName name="BLPH66" localSheetId="1" hidden="1">#REF!</definedName>
    <definedName name="BLPH66" localSheetId="2" hidden="1">#REF!</definedName>
    <definedName name="BLPH66" localSheetId="4" hidden="1">#REF!</definedName>
    <definedName name="BLPH66" hidden="1">#REF!</definedName>
    <definedName name="BLPH67" localSheetId="0" hidden="1">#REF!</definedName>
    <definedName name="BLPH67" localSheetId="1" hidden="1">#REF!</definedName>
    <definedName name="BLPH67" localSheetId="2" hidden="1">#REF!</definedName>
    <definedName name="BLPH67" localSheetId="4" hidden="1">#REF!</definedName>
    <definedName name="BLPH67" hidden="1">#REF!</definedName>
    <definedName name="BLPH68" localSheetId="0" hidden="1">#REF!</definedName>
    <definedName name="BLPH68" localSheetId="1" hidden="1">#REF!</definedName>
    <definedName name="BLPH68" localSheetId="2" hidden="1">#REF!</definedName>
    <definedName name="BLPH68" localSheetId="4" hidden="1">#REF!</definedName>
    <definedName name="BLPH68" hidden="1">#REF!</definedName>
    <definedName name="BLPH69" localSheetId="0" hidden="1">#REF!</definedName>
    <definedName name="BLPH69" localSheetId="1" hidden="1">#REF!</definedName>
    <definedName name="BLPH69" localSheetId="2" hidden="1">#REF!</definedName>
    <definedName name="BLPH69" localSheetId="4" hidden="1">#REF!</definedName>
    <definedName name="BLPH69" hidden="1">#REF!</definedName>
    <definedName name="BLPH7" localSheetId="0" hidden="1">#REF!</definedName>
    <definedName name="BLPH7" localSheetId="1" hidden="1">#REF!</definedName>
    <definedName name="BLPH7" localSheetId="2" hidden="1">#REF!</definedName>
    <definedName name="BLPH7" localSheetId="4" hidden="1">#REF!</definedName>
    <definedName name="BLPH7" hidden="1">#REF!</definedName>
    <definedName name="BLPH70" localSheetId="0" hidden="1">#REF!</definedName>
    <definedName name="BLPH70" localSheetId="1" hidden="1">#REF!</definedName>
    <definedName name="BLPH70" localSheetId="2" hidden="1">#REF!</definedName>
    <definedName name="BLPH70" localSheetId="4" hidden="1">#REF!</definedName>
    <definedName name="BLPH70" hidden="1">#REF!</definedName>
    <definedName name="BLPH71" localSheetId="0" hidden="1">#REF!</definedName>
    <definedName name="BLPH71" localSheetId="1" hidden="1">#REF!</definedName>
    <definedName name="BLPH71" localSheetId="2" hidden="1">#REF!</definedName>
    <definedName name="BLPH71" localSheetId="4" hidden="1">#REF!</definedName>
    <definedName name="BLPH71" hidden="1">#REF!</definedName>
    <definedName name="BLPH72" localSheetId="0" hidden="1">#REF!</definedName>
    <definedName name="BLPH72" localSheetId="1" hidden="1">#REF!</definedName>
    <definedName name="BLPH72" localSheetId="2" hidden="1">#REF!</definedName>
    <definedName name="BLPH72" localSheetId="4" hidden="1">#REF!</definedName>
    <definedName name="BLPH72" hidden="1">#REF!</definedName>
    <definedName name="BLPH73" localSheetId="0" hidden="1">#REF!</definedName>
    <definedName name="BLPH73" localSheetId="1" hidden="1">#REF!</definedName>
    <definedName name="BLPH73" localSheetId="2" hidden="1">#REF!</definedName>
    <definedName name="BLPH73" localSheetId="4" hidden="1">#REF!</definedName>
    <definedName name="BLPH73" hidden="1">#REF!</definedName>
    <definedName name="BLPH74" localSheetId="0" hidden="1">#REF!</definedName>
    <definedName name="BLPH74" localSheetId="1" hidden="1">#REF!</definedName>
    <definedName name="BLPH74" localSheetId="2" hidden="1">#REF!</definedName>
    <definedName name="BLPH74" localSheetId="4" hidden="1">#REF!</definedName>
    <definedName name="BLPH74" hidden="1">#REF!</definedName>
    <definedName name="BLPH75" localSheetId="0" hidden="1">#REF!</definedName>
    <definedName name="BLPH75" localSheetId="1" hidden="1">#REF!</definedName>
    <definedName name="BLPH75" localSheetId="2" hidden="1">#REF!</definedName>
    <definedName name="BLPH75" localSheetId="4" hidden="1">#REF!</definedName>
    <definedName name="BLPH75" hidden="1">#REF!</definedName>
    <definedName name="BLPH76" localSheetId="0" hidden="1">#REF!</definedName>
    <definedName name="BLPH76" localSheetId="1" hidden="1">#REF!</definedName>
    <definedName name="BLPH76" localSheetId="2" hidden="1">#REF!</definedName>
    <definedName name="BLPH76" localSheetId="4" hidden="1">#REF!</definedName>
    <definedName name="BLPH76" hidden="1">#REF!</definedName>
    <definedName name="BLPH77" localSheetId="0" hidden="1">#REF!</definedName>
    <definedName name="BLPH77" localSheetId="1" hidden="1">#REF!</definedName>
    <definedName name="BLPH77" localSheetId="2" hidden="1">#REF!</definedName>
    <definedName name="BLPH77" localSheetId="4" hidden="1">#REF!</definedName>
    <definedName name="BLPH77" hidden="1">#REF!</definedName>
    <definedName name="BLPH78" localSheetId="0" hidden="1">#REF!</definedName>
    <definedName name="BLPH78" localSheetId="1" hidden="1">#REF!</definedName>
    <definedName name="BLPH78" localSheetId="2" hidden="1">#REF!</definedName>
    <definedName name="BLPH78" localSheetId="4" hidden="1">#REF!</definedName>
    <definedName name="BLPH78" hidden="1">#REF!</definedName>
    <definedName name="BLPH79" localSheetId="0" hidden="1">#REF!</definedName>
    <definedName name="BLPH79" localSheetId="1" hidden="1">#REF!</definedName>
    <definedName name="BLPH79" localSheetId="2" hidden="1">#REF!</definedName>
    <definedName name="BLPH79" localSheetId="4" hidden="1">#REF!</definedName>
    <definedName name="BLPH79" hidden="1">#REF!</definedName>
    <definedName name="BLPH8" localSheetId="0" hidden="1">#REF!</definedName>
    <definedName name="BLPH8" localSheetId="1" hidden="1">#REF!</definedName>
    <definedName name="BLPH8" localSheetId="2" hidden="1">#REF!</definedName>
    <definedName name="BLPH8" localSheetId="4" hidden="1">#REF!</definedName>
    <definedName name="BLPH8" hidden="1">#REF!</definedName>
    <definedName name="BLPH80" localSheetId="0" hidden="1">#REF!</definedName>
    <definedName name="BLPH80" localSheetId="1" hidden="1">#REF!</definedName>
    <definedName name="BLPH80" localSheetId="2" hidden="1">#REF!</definedName>
    <definedName name="BLPH80" localSheetId="4" hidden="1">#REF!</definedName>
    <definedName name="BLPH80" hidden="1">#REF!</definedName>
    <definedName name="BLPH81" localSheetId="0" hidden="1">#REF!</definedName>
    <definedName name="BLPH81" localSheetId="1" hidden="1">#REF!</definedName>
    <definedName name="BLPH81" localSheetId="2" hidden="1">#REF!</definedName>
    <definedName name="BLPH81" localSheetId="4" hidden="1">#REF!</definedName>
    <definedName name="BLPH81" hidden="1">#REF!</definedName>
    <definedName name="BLPH82" localSheetId="0" hidden="1">#REF!</definedName>
    <definedName name="BLPH82" localSheetId="1" hidden="1">#REF!</definedName>
    <definedName name="BLPH82" localSheetId="2" hidden="1">#REF!</definedName>
    <definedName name="BLPH82" localSheetId="4" hidden="1">#REF!</definedName>
    <definedName name="BLPH82" hidden="1">#REF!</definedName>
    <definedName name="BLPH83" localSheetId="0" hidden="1">#REF!</definedName>
    <definedName name="BLPH83" localSheetId="1" hidden="1">#REF!</definedName>
    <definedName name="BLPH83" localSheetId="2" hidden="1">#REF!</definedName>
    <definedName name="BLPH83" localSheetId="4" hidden="1">#REF!</definedName>
    <definedName name="BLPH83" hidden="1">#REF!</definedName>
    <definedName name="BLPH84" localSheetId="0" hidden="1">#REF!</definedName>
    <definedName name="BLPH84" localSheetId="1" hidden="1">#REF!</definedName>
    <definedName name="BLPH84" localSheetId="2" hidden="1">#REF!</definedName>
    <definedName name="BLPH84" localSheetId="4" hidden="1">#REF!</definedName>
    <definedName name="BLPH84" hidden="1">#REF!</definedName>
    <definedName name="BLPH85" localSheetId="0" hidden="1">#REF!</definedName>
    <definedName name="BLPH85" localSheetId="1" hidden="1">#REF!</definedName>
    <definedName name="BLPH85" localSheetId="2" hidden="1">#REF!</definedName>
    <definedName name="BLPH85" localSheetId="4" hidden="1">#REF!</definedName>
    <definedName name="BLPH85" hidden="1">#REF!</definedName>
    <definedName name="BLPH86" localSheetId="0" hidden="1">#REF!</definedName>
    <definedName name="BLPH86" localSheetId="1" hidden="1">#REF!</definedName>
    <definedName name="BLPH86" localSheetId="2" hidden="1">#REF!</definedName>
    <definedName name="BLPH86" localSheetId="4" hidden="1">#REF!</definedName>
    <definedName name="BLPH86" hidden="1">#REF!</definedName>
    <definedName name="BLPH87" localSheetId="0" hidden="1">#REF!</definedName>
    <definedName name="BLPH87" localSheetId="1" hidden="1">#REF!</definedName>
    <definedName name="BLPH87" localSheetId="2" hidden="1">#REF!</definedName>
    <definedName name="BLPH87" localSheetId="4" hidden="1">#REF!</definedName>
    <definedName name="BLPH87" hidden="1">#REF!</definedName>
    <definedName name="BLPH88" localSheetId="0" hidden="1">#REF!</definedName>
    <definedName name="BLPH88" localSheetId="1" hidden="1">#REF!</definedName>
    <definedName name="BLPH88" localSheetId="2" hidden="1">#REF!</definedName>
    <definedName name="BLPH88" localSheetId="4" hidden="1">#REF!</definedName>
    <definedName name="BLPH88" hidden="1">#REF!</definedName>
    <definedName name="BLPH89" localSheetId="0" hidden="1">#REF!</definedName>
    <definedName name="BLPH89" localSheetId="1" hidden="1">#REF!</definedName>
    <definedName name="BLPH89" localSheetId="2" hidden="1">#REF!</definedName>
    <definedName name="BLPH89" localSheetId="4" hidden="1">#REF!</definedName>
    <definedName name="BLPH89" hidden="1">#REF!</definedName>
    <definedName name="BLPH90" localSheetId="0" hidden="1">#REF!</definedName>
    <definedName name="BLPH90" localSheetId="1" hidden="1">#REF!</definedName>
    <definedName name="BLPH90" localSheetId="2" hidden="1">#REF!</definedName>
    <definedName name="BLPH90" localSheetId="4" hidden="1">#REF!</definedName>
    <definedName name="BLPH90" hidden="1">#REF!</definedName>
    <definedName name="BLPH91" localSheetId="0" hidden="1">#REF!</definedName>
    <definedName name="BLPH91" localSheetId="1" hidden="1">#REF!</definedName>
    <definedName name="BLPH91" localSheetId="2" hidden="1">#REF!</definedName>
    <definedName name="BLPH91" localSheetId="4" hidden="1">#REF!</definedName>
    <definedName name="BLPH91" hidden="1">#REF!</definedName>
    <definedName name="BLPH93" localSheetId="0" hidden="1">#REF!</definedName>
    <definedName name="BLPH93" localSheetId="1" hidden="1">#REF!</definedName>
    <definedName name="BLPH93" localSheetId="2" hidden="1">#REF!</definedName>
    <definedName name="BLPH93" localSheetId="4" hidden="1">#REF!</definedName>
    <definedName name="BLPH93" hidden="1">#REF!</definedName>
    <definedName name="BLPH99" localSheetId="0" hidden="1">#REF!</definedName>
    <definedName name="BLPH99" localSheetId="1" hidden="1">#REF!</definedName>
    <definedName name="BLPH99" localSheetId="2" hidden="1">#REF!</definedName>
    <definedName name="BLPH99" localSheetId="4" hidden="1">#REF!</definedName>
    <definedName name="BLPH99" hidden="1">#REF!</definedName>
    <definedName name="BLPR120040130170512210" localSheetId="0" hidden="1">#REF!</definedName>
    <definedName name="BLPR120040130170512210" localSheetId="1" hidden="1">#REF!</definedName>
    <definedName name="BLPR120040130170512210" localSheetId="2" hidden="1">#REF!</definedName>
    <definedName name="BLPR120040130170512210" localSheetId="4" hidden="1">#REF!</definedName>
    <definedName name="BLPR120040130170512210" hidden="1">#REF!</definedName>
    <definedName name="BLPR120040130170512210_1_8" localSheetId="0" hidden="1">#REF!</definedName>
    <definedName name="BLPR120040130170512210_1_8" localSheetId="1" hidden="1">#REF!</definedName>
    <definedName name="BLPR120040130170512210_1_8" localSheetId="2" hidden="1">#REF!</definedName>
    <definedName name="BLPR120040130170512210_1_8" localSheetId="4" hidden="1">#REF!</definedName>
    <definedName name="BLPR120040130170512210_1_8" hidden="1">#REF!</definedName>
    <definedName name="BLPR120040130170512210_2_8" localSheetId="0" hidden="1">#REF!</definedName>
    <definedName name="BLPR120040130170512210_2_8" localSheetId="1" hidden="1">#REF!</definedName>
    <definedName name="BLPR120040130170512210_2_8" localSheetId="2" hidden="1">#REF!</definedName>
    <definedName name="BLPR120040130170512210_2_8" localSheetId="4" hidden="1">#REF!</definedName>
    <definedName name="BLPR120040130170512210_2_8" hidden="1">#REF!</definedName>
    <definedName name="BLPR120040130170512210_3_8" localSheetId="0" hidden="1">#REF!</definedName>
    <definedName name="BLPR120040130170512210_3_8" localSheetId="1" hidden="1">#REF!</definedName>
    <definedName name="BLPR120040130170512210_3_8" localSheetId="2" hidden="1">#REF!</definedName>
    <definedName name="BLPR120040130170512210_3_8" localSheetId="4" hidden="1">#REF!</definedName>
    <definedName name="BLPR120040130170512210_3_8" hidden="1">#REF!</definedName>
    <definedName name="BLPR120040130170512210_4_8" localSheetId="0" hidden="1">#REF!</definedName>
    <definedName name="BLPR120040130170512210_4_8" localSheetId="1" hidden="1">#REF!</definedName>
    <definedName name="BLPR120040130170512210_4_8" localSheetId="2" hidden="1">#REF!</definedName>
    <definedName name="BLPR120040130170512210_4_8" localSheetId="4" hidden="1">#REF!</definedName>
    <definedName name="BLPR120040130170512210_4_8" hidden="1">#REF!</definedName>
    <definedName name="BLPR120040130170512210_5_8" localSheetId="0" hidden="1">#REF!</definedName>
    <definedName name="BLPR120040130170512210_5_8" localSheetId="1" hidden="1">#REF!</definedName>
    <definedName name="BLPR120040130170512210_5_8" localSheetId="2" hidden="1">#REF!</definedName>
    <definedName name="BLPR120040130170512210_5_8" localSheetId="4" hidden="1">#REF!</definedName>
    <definedName name="BLPR120040130170512210_5_8" hidden="1">#REF!</definedName>
    <definedName name="BLPR120040130170512210_6_8" localSheetId="0" hidden="1">#REF!</definedName>
    <definedName name="BLPR120040130170512210_6_8" localSheetId="1" hidden="1">#REF!</definedName>
    <definedName name="BLPR120040130170512210_6_8" localSheetId="2" hidden="1">#REF!</definedName>
    <definedName name="BLPR120040130170512210_6_8" localSheetId="4" hidden="1">#REF!</definedName>
    <definedName name="BLPR120040130170512210_6_8" hidden="1">#REF!</definedName>
    <definedName name="BLPR120040130170512210_7_8" localSheetId="0" hidden="1">#REF!</definedName>
    <definedName name="BLPR120040130170512210_7_8" localSheetId="1" hidden="1">#REF!</definedName>
    <definedName name="BLPR120040130170512210_7_8" localSheetId="2" hidden="1">#REF!</definedName>
    <definedName name="BLPR120040130170512210_7_8" localSheetId="4" hidden="1">#REF!</definedName>
    <definedName name="BLPR120040130170512210_7_8" hidden="1">#REF!</definedName>
    <definedName name="BLPR120040130170512210_8_8" localSheetId="0" hidden="1">#REF!</definedName>
    <definedName name="BLPR120040130170512210_8_8" localSheetId="1" hidden="1">#REF!</definedName>
    <definedName name="BLPR120040130170512210_8_8" localSheetId="2" hidden="1">#REF!</definedName>
    <definedName name="BLPR120040130170512210_8_8" localSheetId="4" hidden="1">#REF!</definedName>
    <definedName name="BLPR120040130170512210_8_8" hidden="1">#REF!</definedName>
    <definedName name="BLPR120040205162235653" localSheetId="0" hidden="1">#REF!</definedName>
    <definedName name="BLPR120040205162235653" localSheetId="1" hidden="1">#REF!</definedName>
    <definedName name="BLPR120040205162235653" localSheetId="2" hidden="1">#REF!</definedName>
    <definedName name="BLPR120040205162235653" localSheetId="4" hidden="1">#REF!</definedName>
    <definedName name="BLPR120040205162235653" hidden="1">#REF!</definedName>
    <definedName name="BLPR120040205162235653_1_8" localSheetId="0" hidden="1">#REF!</definedName>
    <definedName name="BLPR120040205162235653_1_8" localSheetId="1" hidden="1">#REF!</definedName>
    <definedName name="BLPR120040205162235653_1_8" localSheetId="2" hidden="1">#REF!</definedName>
    <definedName name="BLPR120040205162235653_1_8" localSheetId="4" hidden="1">#REF!</definedName>
    <definedName name="BLPR120040205162235653_1_8" hidden="1">#REF!</definedName>
    <definedName name="BLPR120040205162235653_2_8" localSheetId="0" hidden="1">#REF!</definedName>
    <definedName name="BLPR120040205162235653_2_8" localSheetId="1" hidden="1">#REF!</definedName>
    <definedName name="BLPR120040205162235653_2_8" localSheetId="2" hidden="1">#REF!</definedName>
    <definedName name="BLPR120040205162235653_2_8" localSheetId="4" hidden="1">#REF!</definedName>
    <definedName name="BLPR120040205162235653_2_8" hidden="1">#REF!</definedName>
    <definedName name="BLPR120040205162235653_3_8" localSheetId="0" hidden="1">#REF!</definedName>
    <definedName name="BLPR120040205162235653_3_8" localSheetId="1" hidden="1">#REF!</definedName>
    <definedName name="BLPR120040205162235653_3_8" localSheetId="2" hidden="1">#REF!</definedName>
    <definedName name="BLPR120040205162235653_3_8" localSheetId="4" hidden="1">#REF!</definedName>
    <definedName name="BLPR120040205162235653_3_8" hidden="1">#REF!</definedName>
    <definedName name="BLPR120040205162235653_4_8" localSheetId="0" hidden="1">#REF!</definedName>
    <definedName name="BLPR120040205162235653_4_8" localSheetId="1" hidden="1">#REF!</definedName>
    <definedName name="BLPR120040205162235653_4_8" localSheetId="2" hidden="1">#REF!</definedName>
    <definedName name="BLPR120040205162235653_4_8" localSheetId="4" hidden="1">#REF!</definedName>
    <definedName name="BLPR120040205162235653_4_8" hidden="1">#REF!</definedName>
    <definedName name="BLPR120040205162235653_5_8" localSheetId="0" hidden="1">#REF!</definedName>
    <definedName name="BLPR120040205162235653_5_8" localSheetId="1" hidden="1">#REF!</definedName>
    <definedName name="BLPR120040205162235653_5_8" localSheetId="2" hidden="1">#REF!</definedName>
    <definedName name="BLPR120040205162235653_5_8" localSheetId="4" hidden="1">#REF!</definedName>
    <definedName name="BLPR120040205162235653_5_8" hidden="1">#REF!</definedName>
    <definedName name="BLPR120040205162235653_6_8" localSheetId="0" hidden="1">#REF!</definedName>
    <definedName name="BLPR120040205162235653_6_8" localSheetId="1" hidden="1">#REF!</definedName>
    <definedName name="BLPR120040205162235653_6_8" localSheetId="2" hidden="1">#REF!</definedName>
    <definedName name="BLPR120040205162235653_6_8" localSheetId="4" hidden="1">#REF!</definedName>
    <definedName name="BLPR120040205162235653_6_8" hidden="1">#REF!</definedName>
    <definedName name="BLPR120040205162235653_7_8" localSheetId="0" hidden="1">#REF!</definedName>
    <definedName name="BLPR120040205162235653_7_8" localSheetId="1" hidden="1">#REF!</definedName>
    <definedName name="BLPR120040205162235653_7_8" localSheetId="2" hidden="1">#REF!</definedName>
    <definedName name="BLPR120040205162235653_7_8" localSheetId="4" hidden="1">#REF!</definedName>
    <definedName name="BLPR120040205162235653_7_8" hidden="1">#REF!</definedName>
    <definedName name="BLPR120040205162235653_8_8" localSheetId="0" hidden="1">#REF!</definedName>
    <definedName name="BLPR120040205162235653_8_8" localSheetId="1" hidden="1">#REF!</definedName>
    <definedName name="BLPR120040205162235653_8_8" localSheetId="2" hidden="1">#REF!</definedName>
    <definedName name="BLPR120040205162235653_8_8" localSheetId="4" hidden="1">#REF!</definedName>
    <definedName name="BLPR120040205162235653_8_8" hidden="1">#REF!</definedName>
    <definedName name="BLPR1520040130171441887" localSheetId="0" hidden="1">#REF!</definedName>
    <definedName name="BLPR1520040130171441887" localSheetId="1" hidden="1">#REF!</definedName>
    <definedName name="BLPR1520040130171441887" localSheetId="2" hidden="1">#REF!</definedName>
    <definedName name="BLPR1520040130171441887" localSheetId="4" hidden="1">#REF!</definedName>
    <definedName name="BLPR1520040130171441887" hidden="1">#REF!</definedName>
    <definedName name="BLPR1520040130171441887_1_8" localSheetId="0" hidden="1">#REF!</definedName>
    <definedName name="BLPR1520040130171441887_1_8" localSheetId="1" hidden="1">#REF!</definedName>
    <definedName name="BLPR1520040130171441887_1_8" localSheetId="2" hidden="1">#REF!</definedName>
    <definedName name="BLPR1520040130171441887_1_8" localSheetId="4" hidden="1">#REF!</definedName>
    <definedName name="BLPR1520040130171441887_1_8" hidden="1">#REF!</definedName>
    <definedName name="BLPR1520040130171441887_2_8" localSheetId="0" hidden="1">#REF!</definedName>
    <definedName name="BLPR1520040130171441887_2_8" localSheetId="1" hidden="1">#REF!</definedName>
    <definedName name="BLPR1520040130171441887_2_8" localSheetId="2" hidden="1">#REF!</definedName>
    <definedName name="BLPR1520040130171441887_2_8" localSheetId="4" hidden="1">#REF!</definedName>
    <definedName name="BLPR1520040130171441887_2_8" hidden="1">#REF!</definedName>
    <definedName name="BLPR1520040130171441887_3_8" localSheetId="0" hidden="1">#REF!</definedName>
    <definedName name="BLPR1520040130171441887_3_8" localSheetId="1" hidden="1">#REF!</definedName>
    <definedName name="BLPR1520040130171441887_3_8" localSheetId="2" hidden="1">#REF!</definedName>
    <definedName name="BLPR1520040130171441887_3_8" localSheetId="4" hidden="1">#REF!</definedName>
    <definedName name="BLPR1520040130171441887_3_8" hidden="1">#REF!</definedName>
    <definedName name="BLPR1520040130171441887_4_8" localSheetId="0" hidden="1">#REF!</definedName>
    <definedName name="BLPR1520040130171441887_4_8" localSheetId="1" hidden="1">#REF!</definedName>
    <definedName name="BLPR1520040130171441887_4_8" localSheetId="2" hidden="1">#REF!</definedName>
    <definedName name="BLPR1520040130171441887_4_8" localSheetId="4" hidden="1">#REF!</definedName>
    <definedName name="BLPR1520040130171441887_4_8" hidden="1">#REF!</definedName>
    <definedName name="BLPR1520040130171441887_5_8" localSheetId="0" hidden="1">#REF!</definedName>
    <definedName name="BLPR1520040130171441887_5_8" localSheetId="1" hidden="1">#REF!</definedName>
    <definedName name="BLPR1520040130171441887_5_8" localSheetId="2" hidden="1">#REF!</definedName>
    <definedName name="BLPR1520040130171441887_5_8" localSheetId="4" hidden="1">#REF!</definedName>
    <definedName name="BLPR1520040130171441887_5_8" hidden="1">#REF!</definedName>
    <definedName name="BLPR1520040130171441887_6_8" localSheetId="0" hidden="1">#REF!</definedName>
    <definedName name="BLPR1520040130171441887_6_8" localSheetId="1" hidden="1">#REF!</definedName>
    <definedName name="BLPR1520040130171441887_6_8" localSheetId="2" hidden="1">#REF!</definedName>
    <definedName name="BLPR1520040130171441887_6_8" localSheetId="4" hidden="1">#REF!</definedName>
    <definedName name="BLPR1520040130171441887_6_8" hidden="1">#REF!</definedName>
    <definedName name="BLPR1520040130171441887_7_8" localSheetId="0" hidden="1">#REF!</definedName>
    <definedName name="BLPR1520040130171441887_7_8" localSheetId="1" hidden="1">#REF!</definedName>
    <definedName name="BLPR1520040130171441887_7_8" localSheetId="2" hidden="1">#REF!</definedName>
    <definedName name="BLPR1520040130171441887_7_8" localSheetId="4" hidden="1">#REF!</definedName>
    <definedName name="BLPR1520040130171441887_7_8" hidden="1">#REF!</definedName>
    <definedName name="BLPR1520040130171441887_8_8" localSheetId="0" hidden="1">#REF!</definedName>
    <definedName name="BLPR1520040130171441887_8_8" localSheetId="1" hidden="1">#REF!</definedName>
    <definedName name="BLPR1520040130171441887_8_8" localSheetId="2" hidden="1">#REF!</definedName>
    <definedName name="BLPR1520040130171441887_8_8" localSheetId="4" hidden="1">#REF!</definedName>
    <definedName name="BLPR1520040130171441887_8_8" hidden="1">#REF!</definedName>
    <definedName name="BLPR1820040205165037169" localSheetId="0" hidden="1">#REF!</definedName>
    <definedName name="BLPR1820040205165037169" localSheetId="1" hidden="1">#REF!</definedName>
    <definedName name="BLPR1820040205165037169" localSheetId="2" hidden="1">#REF!</definedName>
    <definedName name="BLPR1820040205165037169" localSheetId="4" hidden="1">#REF!</definedName>
    <definedName name="BLPR1820040205165037169" hidden="1">#REF!</definedName>
    <definedName name="BLPR1820040205165037169_1_8" localSheetId="0" hidden="1">#REF!</definedName>
    <definedName name="BLPR1820040205165037169_1_8" localSheetId="1" hidden="1">#REF!</definedName>
    <definedName name="BLPR1820040205165037169_1_8" localSheetId="2" hidden="1">#REF!</definedName>
    <definedName name="BLPR1820040205165037169_1_8" localSheetId="4" hidden="1">#REF!</definedName>
    <definedName name="BLPR1820040205165037169_1_8" hidden="1">#REF!</definedName>
    <definedName name="BLPR1820040205165037169_2_8" localSheetId="0" hidden="1">#REF!</definedName>
    <definedName name="BLPR1820040205165037169_2_8" localSheetId="1" hidden="1">#REF!</definedName>
    <definedName name="BLPR1820040205165037169_2_8" localSheetId="2" hidden="1">#REF!</definedName>
    <definedName name="BLPR1820040205165037169_2_8" localSheetId="4" hidden="1">#REF!</definedName>
    <definedName name="BLPR1820040205165037169_2_8" hidden="1">#REF!</definedName>
    <definedName name="BLPR1820040205165037169_3_8" localSheetId="0" hidden="1">#REF!</definedName>
    <definedName name="BLPR1820040205165037169_3_8" localSheetId="1" hidden="1">#REF!</definedName>
    <definedName name="BLPR1820040205165037169_3_8" localSheetId="2" hidden="1">#REF!</definedName>
    <definedName name="BLPR1820040205165037169_3_8" localSheetId="4" hidden="1">#REF!</definedName>
    <definedName name="BLPR1820040205165037169_3_8" hidden="1">#REF!</definedName>
    <definedName name="BLPR1820040205165037169_4_8" localSheetId="0" hidden="1">#REF!</definedName>
    <definedName name="BLPR1820040205165037169_4_8" localSheetId="1" hidden="1">#REF!</definedName>
    <definedName name="BLPR1820040205165037169_4_8" localSheetId="2" hidden="1">#REF!</definedName>
    <definedName name="BLPR1820040205165037169_4_8" localSheetId="4" hidden="1">#REF!</definedName>
    <definedName name="BLPR1820040205165037169_4_8" hidden="1">#REF!</definedName>
    <definedName name="BLPR1820040205165037169_5_8" localSheetId="0" hidden="1">#REF!</definedName>
    <definedName name="BLPR1820040205165037169_5_8" localSheetId="1" hidden="1">#REF!</definedName>
    <definedName name="BLPR1820040205165037169_5_8" localSheetId="2" hidden="1">#REF!</definedName>
    <definedName name="BLPR1820040205165037169_5_8" localSheetId="4" hidden="1">#REF!</definedName>
    <definedName name="BLPR1820040205165037169_5_8" hidden="1">#REF!</definedName>
    <definedName name="BLPR1820040205165037169_6_8" localSheetId="0" hidden="1">#REF!</definedName>
    <definedName name="BLPR1820040205165037169_6_8" localSheetId="1" hidden="1">#REF!</definedName>
    <definedName name="BLPR1820040205165037169_6_8" localSheetId="2" hidden="1">#REF!</definedName>
    <definedName name="BLPR1820040205165037169_6_8" localSheetId="4" hidden="1">#REF!</definedName>
    <definedName name="BLPR1820040205165037169_6_8" hidden="1">#REF!</definedName>
    <definedName name="BLPR1820040205165037169_7_8" localSheetId="0" hidden="1">#REF!</definedName>
    <definedName name="BLPR1820040205165037169_7_8" localSheetId="1" hidden="1">#REF!</definedName>
    <definedName name="BLPR1820040205165037169_7_8" localSheetId="2" hidden="1">#REF!</definedName>
    <definedName name="BLPR1820040205165037169_7_8" localSheetId="4" hidden="1">#REF!</definedName>
    <definedName name="BLPR1820040205165037169_7_8" hidden="1">#REF!</definedName>
    <definedName name="BLPR1820040205165037169_8_8" localSheetId="0" hidden="1">#REF!</definedName>
    <definedName name="BLPR1820040205165037169_8_8" localSheetId="1" hidden="1">#REF!</definedName>
    <definedName name="BLPR1820040205165037169_8_8" localSheetId="2" hidden="1">#REF!</definedName>
    <definedName name="BLPR1820040205165037169_8_8" localSheetId="4" hidden="1">#REF!</definedName>
    <definedName name="BLPR1820040205165037169_8_8" hidden="1">#REF!</definedName>
    <definedName name="BLPR1920040130171513072" localSheetId="0" hidden="1">#REF!</definedName>
    <definedName name="BLPR1920040130171513072" localSheetId="1" hidden="1">#REF!</definedName>
    <definedName name="BLPR1920040130171513072" localSheetId="2" hidden="1">#REF!</definedName>
    <definedName name="BLPR1920040130171513072" localSheetId="4" hidden="1">#REF!</definedName>
    <definedName name="BLPR1920040130171513072" hidden="1">#REF!</definedName>
    <definedName name="BLPR1920040130171513072_1_8" localSheetId="0" hidden="1">#REF!</definedName>
    <definedName name="BLPR1920040130171513072_1_8" localSheetId="1" hidden="1">#REF!</definedName>
    <definedName name="BLPR1920040130171513072_1_8" localSheetId="2" hidden="1">#REF!</definedName>
    <definedName name="BLPR1920040130171513072_1_8" localSheetId="4" hidden="1">#REF!</definedName>
    <definedName name="BLPR1920040130171513072_1_8" hidden="1">#REF!</definedName>
    <definedName name="BLPR1920040130171513072_2_8" localSheetId="0" hidden="1">#REF!</definedName>
    <definedName name="BLPR1920040130171513072_2_8" localSheetId="1" hidden="1">#REF!</definedName>
    <definedName name="BLPR1920040130171513072_2_8" localSheetId="2" hidden="1">#REF!</definedName>
    <definedName name="BLPR1920040130171513072_2_8" localSheetId="4" hidden="1">#REF!</definedName>
    <definedName name="BLPR1920040130171513072_2_8" hidden="1">#REF!</definedName>
    <definedName name="BLPR1920040130171513072_3_8" localSheetId="0" hidden="1">#REF!</definedName>
    <definedName name="BLPR1920040130171513072_3_8" localSheetId="1" hidden="1">#REF!</definedName>
    <definedName name="BLPR1920040130171513072_3_8" localSheetId="2" hidden="1">#REF!</definedName>
    <definedName name="BLPR1920040130171513072_3_8" localSheetId="4" hidden="1">#REF!</definedName>
    <definedName name="BLPR1920040130171513072_3_8" hidden="1">#REF!</definedName>
    <definedName name="BLPR1920040130171513072_4_8" localSheetId="0" hidden="1">#REF!</definedName>
    <definedName name="BLPR1920040130171513072_4_8" localSheetId="1" hidden="1">#REF!</definedName>
    <definedName name="BLPR1920040130171513072_4_8" localSheetId="2" hidden="1">#REF!</definedName>
    <definedName name="BLPR1920040130171513072_4_8" localSheetId="4" hidden="1">#REF!</definedName>
    <definedName name="BLPR1920040130171513072_4_8" hidden="1">#REF!</definedName>
    <definedName name="BLPR1920040130171513072_5_8" localSheetId="0" hidden="1">#REF!</definedName>
    <definedName name="BLPR1920040130171513072_5_8" localSheetId="1" hidden="1">#REF!</definedName>
    <definedName name="BLPR1920040130171513072_5_8" localSheetId="2" hidden="1">#REF!</definedName>
    <definedName name="BLPR1920040130171513072_5_8" localSheetId="4" hidden="1">#REF!</definedName>
    <definedName name="BLPR1920040130171513072_5_8" hidden="1">#REF!</definedName>
    <definedName name="BLPR1920040130171513072_6_8" localSheetId="0" hidden="1">#REF!</definedName>
    <definedName name="BLPR1920040130171513072_6_8" localSheetId="1" hidden="1">#REF!</definedName>
    <definedName name="BLPR1920040130171513072_6_8" localSheetId="2" hidden="1">#REF!</definedName>
    <definedName name="BLPR1920040130171513072_6_8" localSheetId="4" hidden="1">#REF!</definedName>
    <definedName name="BLPR1920040130171513072_6_8" hidden="1">#REF!</definedName>
    <definedName name="BLPR1920040130171513072_7_8" localSheetId="0" hidden="1">#REF!</definedName>
    <definedName name="BLPR1920040130171513072_7_8" localSheetId="1" hidden="1">#REF!</definedName>
    <definedName name="BLPR1920040130171513072_7_8" localSheetId="2" hidden="1">#REF!</definedName>
    <definedName name="BLPR1920040130171513072_7_8" localSheetId="4" hidden="1">#REF!</definedName>
    <definedName name="BLPR1920040130171513072_7_8" hidden="1">#REF!</definedName>
    <definedName name="BLPR1920040130171513072_8_8" localSheetId="0" hidden="1">#REF!</definedName>
    <definedName name="BLPR1920040130171513072_8_8" localSheetId="1" hidden="1">#REF!</definedName>
    <definedName name="BLPR1920040130171513072_8_8" localSheetId="2" hidden="1">#REF!</definedName>
    <definedName name="BLPR1920040130171513072_8_8" localSheetId="4" hidden="1">#REF!</definedName>
    <definedName name="BLPR1920040130171513072_8_8" hidden="1">#REF!</definedName>
    <definedName name="BLPR220040204201237693" localSheetId="0" hidden="1">#REF!</definedName>
    <definedName name="BLPR220040204201237693" localSheetId="1" hidden="1">#REF!</definedName>
    <definedName name="BLPR220040204201237693" localSheetId="2" hidden="1">#REF!</definedName>
    <definedName name="BLPR220040204201237693" localSheetId="4" hidden="1">#REF!</definedName>
    <definedName name="BLPR220040204201237693" hidden="1">#REF!</definedName>
    <definedName name="BLPR220040204201237693_1_8" localSheetId="0" hidden="1">#REF!</definedName>
    <definedName name="BLPR220040204201237693_1_8" localSheetId="1" hidden="1">#REF!</definedName>
    <definedName name="BLPR220040204201237693_1_8" localSheetId="2" hidden="1">#REF!</definedName>
    <definedName name="BLPR220040204201237693_1_8" localSheetId="4" hidden="1">#REF!</definedName>
    <definedName name="BLPR220040204201237693_1_8" hidden="1">#REF!</definedName>
    <definedName name="BLPR220040204201237693_2_8" localSheetId="0" hidden="1">#REF!</definedName>
    <definedName name="BLPR220040204201237693_2_8" localSheetId="1" hidden="1">#REF!</definedName>
    <definedName name="BLPR220040204201237693_2_8" localSheetId="2" hidden="1">#REF!</definedName>
    <definedName name="BLPR220040204201237693_2_8" localSheetId="4" hidden="1">#REF!</definedName>
    <definedName name="BLPR220040204201237693_2_8" hidden="1">#REF!</definedName>
    <definedName name="BLPR220040204201237693_3_8" localSheetId="0" hidden="1">#REF!</definedName>
    <definedName name="BLPR220040204201237693_3_8" localSheetId="1" hidden="1">#REF!</definedName>
    <definedName name="BLPR220040204201237693_3_8" localSheetId="2" hidden="1">#REF!</definedName>
    <definedName name="BLPR220040204201237693_3_8" localSheetId="4" hidden="1">#REF!</definedName>
    <definedName name="BLPR220040204201237693_3_8" hidden="1">#REF!</definedName>
    <definedName name="BLPR220040204201237693_4_8" localSheetId="0" hidden="1">#REF!</definedName>
    <definedName name="BLPR220040204201237693_4_8" localSheetId="1" hidden="1">#REF!</definedName>
    <definedName name="BLPR220040204201237693_4_8" localSheetId="2" hidden="1">#REF!</definedName>
    <definedName name="BLPR220040204201237693_4_8" localSheetId="4" hidden="1">#REF!</definedName>
    <definedName name="BLPR220040204201237693_4_8" hidden="1">#REF!</definedName>
    <definedName name="BLPR220040204201237693_5_8" localSheetId="0" hidden="1">#REF!</definedName>
    <definedName name="BLPR220040204201237693_5_8" localSheetId="1" hidden="1">#REF!</definedName>
    <definedName name="BLPR220040204201237693_5_8" localSheetId="2" hidden="1">#REF!</definedName>
    <definedName name="BLPR220040204201237693_5_8" localSheetId="4" hidden="1">#REF!</definedName>
    <definedName name="BLPR220040204201237693_5_8" hidden="1">#REF!</definedName>
    <definedName name="BLPR220040204201237693_6_8" localSheetId="0" hidden="1">#REF!</definedName>
    <definedName name="BLPR220040204201237693_6_8" localSheetId="1" hidden="1">#REF!</definedName>
    <definedName name="BLPR220040204201237693_6_8" localSheetId="2" hidden="1">#REF!</definedName>
    <definedName name="BLPR220040204201237693_6_8" localSheetId="4" hidden="1">#REF!</definedName>
    <definedName name="BLPR220040204201237693_6_8" hidden="1">#REF!</definedName>
    <definedName name="BLPR220040204201237693_7_8" localSheetId="0" hidden="1">#REF!</definedName>
    <definedName name="BLPR220040204201237693_7_8" localSheetId="1" hidden="1">#REF!</definedName>
    <definedName name="BLPR220040204201237693_7_8" localSheetId="2" hidden="1">#REF!</definedName>
    <definedName name="BLPR220040204201237693_7_8" localSheetId="4" hidden="1">#REF!</definedName>
    <definedName name="BLPR220040204201237693_7_8" hidden="1">#REF!</definedName>
    <definedName name="BLPR220040204201237693_8_8" localSheetId="0" hidden="1">#REF!</definedName>
    <definedName name="BLPR220040204201237693_8_8" localSheetId="1" hidden="1">#REF!</definedName>
    <definedName name="BLPR220040204201237693_8_8" localSheetId="2" hidden="1">#REF!</definedName>
    <definedName name="BLPR220040204201237693_8_8" localSheetId="4" hidden="1">#REF!</definedName>
    <definedName name="BLPR220040204201237693_8_8" hidden="1">#REF!</definedName>
    <definedName name="BLPR2220040130171524561" localSheetId="0" hidden="1">#REF!</definedName>
    <definedName name="BLPR2220040130171524561" localSheetId="1" hidden="1">#REF!</definedName>
    <definedName name="BLPR2220040130171524561" localSheetId="2" hidden="1">#REF!</definedName>
    <definedName name="BLPR2220040130171524561" localSheetId="4" hidden="1">#REF!</definedName>
    <definedName name="BLPR2220040130171524561" hidden="1">#REF!</definedName>
    <definedName name="BLPR2220040130171524561_1_8" localSheetId="0" hidden="1">#REF!</definedName>
    <definedName name="BLPR2220040130171524561_1_8" localSheetId="1" hidden="1">#REF!</definedName>
    <definedName name="BLPR2220040130171524561_1_8" localSheetId="2" hidden="1">#REF!</definedName>
    <definedName name="BLPR2220040130171524561_1_8" localSheetId="4" hidden="1">#REF!</definedName>
    <definedName name="BLPR2220040130171524561_1_8" hidden="1">#REF!</definedName>
    <definedName name="BLPR2220040130171524561_2_8" localSheetId="0" hidden="1">#REF!</definedName>
    <definedName name="BLPR2220040130171524561_2_8" localSheetId="1" hidden="1">#REF!</definedName>
    <definedName name="BLPR2220040130171524561_2_8" localSheetId="2" hidden="1">#REF!</definedName>
    <definedName name="BLPR2220040130171524561_2_8" localSheetId="4" hidden="1">#REF!</definedName>
    <definedName name="BLPR2220040130171524561_2_8" hidden="1">#REF!</definedName>
    <definedName name="BLPR2220040130171524561_3_8" localSheetId="0" hidden="1">#REF!</definedName>
    <definedName name="BLPR2220040130171524561_3_8" localSheetId="1" hidden="1">#REF!</definedName>
    <definedName name="BLPR2220040130171524561_3_8" localSheetId="2" hidden="1">#REF!</definedName>
    <definedName name="BLPR2220040130171524561_3_8" localSheetId="4" hidden="1">#REF!</definedName>
    <definedName name="BLPR2220040130171524561_3_8" hidden="1">#REF!</definedName>
    <definedName name="BLPR2220040130171524561_4_8" localSheetId="0" hidden="1">#REF!</definedName>
    <definedName name="BLPR2220040130171524561_4_8" localSheetId="1" hidden="1">#REF!</definedName>
    <definedName name="BLPR2220040130171524561_4_8" localSheetId="2" hidden="1">#REF!</definedName>
    <definedName name="BLPR2220040130171524561_4_8" localSheetId="4" hidden="1">#REF!</definedName>
    <definedName name="BLPR2220040130171524561_4_8" hidden="1">#REF!</definedName>
    <definedName name="BLPR2220040130171524561_5_8" localSheetId="0" hidden="1">#REF!</definedName>
    <definedName name="BLPR2220040130171524561_5_8" localSheetId="1" hidden="1">#REF!</definedName>
    <definedName name="BLPR2220040130171524561_5_8" localSheetId="2" hidden="1">#REF!</definedName>
    <definedName name="BLPR2220040130171524561_5_8" localSheetId="4" hidden="1">#REF!</definedName>
    <definedName name="BLPR2220040130171524561_5_8" hidden="1">#REF!</definedName>
    <definedName name="BLPR2220040130171524561_6_8" localSheetId="0" hidden="1">#REF!</definedName>
    <definedName name="BLPR2220040130171524561_6_8" localSheetId="1" hidden="1">#REF!</definedName>
    <definedName name="BLPR2220040130171524561_6_8" localSheetId="2" hidden="1">#REF!</definedName>
    <definedName name="BLPR2220040130171524561_6_8" localSheetId="4" hidden="1">#REF!</definedName>
    <definedName name="BLPR2220040130171524561_6_8" hidden="1">#REF!</definedName>
    <definedName name="BLPR2220040130171524561_7_8" localSheetId="0" hidden="1">#REF!</definedName>
    <definedName name="BLPR2220040130171524561_7_8" localSheetId="1" hidden="1">#REF!</definedName>
    <definedName name="BLPR2220040130171524561_7_8" localSheetId="2" hidden="1">#REF!</definedName>
    <definedName name="BLPR2220040130171524561_7_8" localSheetId="4" hidden="1">#REF!</definedName>
    <definedName name="BLPR2220040130171524561_7_8" hidden="1">#REF!</definedName>
    <definedName name="BLPR2220040130171524561_8_8" localSheetId="0" hidden="1">#REF!</definedName>
    <definedName name="BLPR2220040130171524561_8_8" localSheetId="1" hidden="1">#REF!</definedName>
    <definedName name="BLPR2220040130171524561_8_8" localSheetId="2" hidden="1">#REF!</definedName>
    <definedName name="BLPR2220040130171524561_8_8" localSheetId="4" hidden="1">#REF!</definedName>
    <definedName name="BLPR2220040130171524561_8_8" hidden="1">#REF!</definedName>
    <definedName name="BLPR2420040130171533284" localSheetId="0" hidden="1">#REF!</definedName>
    <definedName name="BLPR2420040130171533284" localSheetId="1" hidden="1">#REF!</definedName>
    <definedName name="BLPR2420040130171533284" localSheetId="2" hidden="1">#REF!</definedName>
    <definedName name="BLPR2420040130171533284" localSheetId="4" hidden="1">#REF!</definedName>
    <definedName name="BLPR2420040130171533284" hidden="1">#REF!</definedName>
    <definedName name="BLPR2420040130171533284_1_8" localSheetId="0" hidden="1">#REF!</definedName>
    <definedName name="BLPR2420040130171533284_1_8" localSheetId="1" hidden="1">#REF!</definedName>
    <definedName name="BLPR2420040130171533284_1_8" localSheetId="2" hidden="1">#REF!</definedName>
    <definedName name="BLPR2420040130171533284_1_8" localSheetId="4" hidden="1">#REF!</definedName>
    <definedName name="BLPR2420040130171533284_1_8" hidden="1">#REF!</definedName>
    <definedName name="BLPR2420040130171533284_2_8" localSheetId="0" hidden="1">#REF!</definedName>
    <definedName name="BLPR2420040130171533284_2_8" localSheetId="1" hidden="1">#REF!</definedName>
    <definedName name="BLPR2420040130171533284_2_8" localSheetId="2" hidden="1">#REF!</definedName>
    <definedName name="BLPR2420040130171533284_2_8" localSheetId="4" hidden="1">#REF!</definedName>
    <definedName name="BLPR2420040130171533284_2_8" hidden="1">#REF!</definedName>
    <definedName name="BLPR2420040130171533284_3_8" localSheetId="0" hidden="1">#REF!</definedName>
    <definedName name="BLPR2420040130171533284_3_8" localSheetId="1" hidden="1">#REF!</definedName>
    <definedName name="BLPR2420040130171533284_3_8" localSheetId="2" hidden="1">#REF!</definedName>
    <definedName name="BLPR2420040130171533284_3_8" localSheetId="4" hidden="1">#REF!</definedName>
    <definedName name="BLPR2420040130171533284_3_8" hidden="1">#REF!</definedName>
    <definedName name="BLPR2420040130171533284_4_8" localSheetId="0" hidden="1">#REF!</definedName>
    <definedName name="BLPR2420040130171533284_4_8" localSheetId="1" hidden="1">#REF!</definedName>
    <definedName name="BLPR2420040130171533284_4_8" localSheetId="2" hidden="1">#REF!</definedName>
    <definedName name="BLPR2420040130171533284_4_8" localSheetId="4" hidden="1">#REF!</definedName>
    <definedName name="BLPR2420040130171533284_4_8" hidden="1">#REF!</definedName>
    <definedName name="BLPR2420040130171533284_5_8" localSheetId="0" hidden="1">#REF!</definedName>
    <definedName name="BLPR2420040130171533284_5_8" localSheetId="1" hidden="1">#REF!</definedName>
    <definedName name="BLPR2420040130171533284_5_8" localSheetId="2" hidden="1">#REF!</definedName>
    <definedName name="BLPR2420040130171533284_5_8" localSheetId="4" hidden="1">#REF!</definedName>
    <definedName name="BLPR2420040130171533284_5_8" hidden="1">#REF!</definedName>
    <definedName name="BLPR2420040130171533284_6_8" localSheetId="0" hidden="1">#REF!</definedName>
    <definedName name="BLPR2420040130171533284_6_8" localSheetId="1" hidden="1">#REF!</definedName>
    <definedName name="BLPR2420040130171533284_6_8" localSheetId="2" hidden="1">#REF!</definedName>
    <definedName name="BLPR2420040130171533284_6_8" localSheetId="4" hidden="1">#REF!</definedName>
    <definedName name="BLPR2420040130171533284_6_8" hidden="1">#REF!</definedName>
    <definedName name="BLPR2420040130171533284_7_8" localSheetId="0" hidden="1">#REF!</definedName>
    <definedName name="BLPR2420040130171533284_7_8" localSheetId="1" hidden="1">#REF!</definedName>
    <definedName name="BLPR2420040130171533284_7_8" localSheetId="2" hidden="1">#REF!</definedName>
    <definedName name="BLPR2420040130171533284_7_8" localSheetId="4" hidden="1">#REF!</definedName>
    <definedName name="BLPR2420040130171533284_7_8" hidden="1">#REF!</definedName>
    <definedName name="BLPR2420040130171533284_8_8" localSheetId="0" hidden="1">#REF!</definedName>
    <definedName name="BLPR2420040130171533284_8_8" localSheetId="1" hidden="1">#REF!</definedName>
    <definedName name="BLPR2420040130171533284_8_8" localSheetId="2" hidden="1">#REF!</definedName>
    <definedName name="BLPR2420040130171533284_8_8" localSheetId="4" hidden="1">#REF!</definedName>
    <definedName name="BLPR2420040130171533284_8_8" hidden="1">#REF!</definedName>
    <definedName name="BLPR2520040130171541287" localSheetId="0" hidden="1">#REF!</definedName>
    <definedName name="BLPR2520040130171541287" localSheetId="1" hidden="1">#REF!</definedName>
    <definedName name="BLPR2520040130171541287" localSheetId="2" hidden="1">#REF!</definedName>
    <definedName name="BLPR2520040130171541287" localSheetId="4" hidden="1">#REF!</definedName>
    <definedName name="BLPR2520040130171541287" hidden="1">#REF!</definedName>
    <definedName name="BLPR2520040130171541287_1_8" localSheetId="0" hidden="1">#REF!</definedName>
    <definedName name="BLPR2520040130171541287_1_8" localSheetId="1" hidden="1">#REF!</definedName>
    <definedName name="BLPR2520040130171541287_1_8" localSheetId="2" hidden="1">#REF!</definedName>
    <definedName name="BLPR2520040130171541287_1_8" localSheetId="4" hidden="1">#REF!</definedName>
    <definedName name="BLPR2520040130171541287_1_8" hidden="1">#REF!</definedName>
    <definedName name="BLPR2520040130171541287_2_8" localSheetId="0" hidden="1">#REF!</definedName>
    <definedName name="BLPR2520040130171541287_2_8" localSheetId="1" hidden="1">#REF!</definedName>
    <definedName name="BLPR2520040130171541287_2_8" localSheetId="2" hidden="1">#REF!</definedName>
    <definedName name="BLPR2520040130171541287_2_8" localSheetId="4" hidden="1">#REF!</definedName>
    <definedName name="BLPR2520040130171541287_2_8" hidden="1">#REF!</definedName>
    <definedName name="BLPR2520040130171541287_3_8" localSheetId="0" hidden="1">#REF!</definedName>
    <definedName name="BLPR2520040130171541287_3_8" localSheetId="1" hidden="1">#REF!</definedName>
    <definedName name="BLPR2520040130171541287_3_8" localSheetId="2" hidden="1">#REF!</definedName>
    <definedName name="BLPR2520040130171541287_3_8" localSheetId="4" hidden="1">#REF!</definedName>
    <definedName name="BLPR2520040130171541287_3_8" hidden="1">#REF!</definedName>
    <definedName name="BLPR2520040130171541287_4_8" localSheetId="0" hidden="1">#REF!</definedName>
    <definedName name="BLPR2520040130171541287_4_8" localSheetId="1" hidden="1">#REF!</definedName>
    <definedName name="BLPR2520040130171541287_4_8" localSheetId="2" hidden="1">#REF!</definedName>
    <definedName name="BLPR2520040130171541287_4_8" localSheetId="4" hidden="1">#REF!</definedName>
    <definedName name="BLPR2520040130171541287_4_8" hidden="1">#REF!</definedName>
    <definedName name="BLPR2520040130171541287_5_8" localSheetId="0" hidden="1">#REF!</definedName>
    <definedName name="BLPR2520040130171541287_5_8" localSheetId="1" hidden="1">#REF!</definedName>
    <definedName name="BLPR2520040130171541287_5_8" localSheetId="2" hidden="1">#REF!</definedName>
    <definedName name="BLPR2520040130171541287_5_8" localSheetId="4" hidden="1">#REF!</definedName>
    <definedName name="BLPR2520040130171541287_5_8" hidden="1">#REF!</definedName>
    <definedName name="BLPR2520040130171541287_6_8" localSheetId="0" hidden="1">#REF!</definedName>
    <definedName name="BLPR2520040130171541287_6_8" localSheetId="1" hidden="1">#REF!</definedName>
    <definedName name="BLPR2520040130171541287_6_8" localSheetId="2" hidden="1">#REF!</definedName>
    <definedName name="BLPR2520040130171541287_6_8" localSheetId="4" hidden="1">#REF!</definedName>
    <definedName name="BLPR2520040130171541287_6_8" hidden="1">#REF!</definedName>
    <definedName name="BLPR2520040130171541287_7_8" localSheetId="0" hidden="1">#REF!</definedName>
    <definedName name="BLPR2520040130171541287_7_8" localSheetId="1" hidden="1">#REF!</definedName>
    <definedName name="BLPR2520040130171541287_7_8" localSheetId="2" hidden="1">#REF!</definedName>
    <definedName name="BLPR2520040130171541287_7_8" localSheetId="4" hidden="1">#REF!</definedName>
    <definedName name="BLPR2520040130171541287_7_8" hidden="1">#REF!</definedName>
    <definedName name="BLPR2520040130171541287_8_8" localSheetId="0" hidden="1">#REF!</definedName>
    <definedName name="BLPR2520040130171541287_8_8" localSheetId="1" hidden="1">#REF!</definedName>
    <definedName name="BLPR2520040130171541287_8_8" localSheetId="2" hidden="1">#REF!</definedName>
    <definedName name="BLPR2520040130171541287_8_8" localSheetId="4" hidden="1">#REF!</definedName>
    <definedName name="BLPR2520040130171541287_8_8" hidden="1">#REF!</definedName>
    <definedName name="BLPR2620040130171544867" localSheetId="0" hidden="1">#REF!</definedName>
    <definedName name="BLPR2620040130171544867" localSheetId="1" hidden="1">#REF!</definedName>
    <definedName name="BLPR2620040130171544867" localSheetId="2" hidden="1">#REF!</definedName>
    <definedName name="BLPR2620040130171544867" localSheetId="4" hidden="1">#REF!</definedName>
    <definedName name="BLPR2620040130171544867" hidden="1">#REF!</definedName>
    <definedName name="BLPR2620040130171544867_1_8" localSheetId="0" hidden="1">#REF!</definedName>
    <definedName name="BLPR2620040130171544867_1_8" localSheetId="1" hidden="1">#REF!</definedName>
    <definedName name="BLPR2620040130171544867_1_8" localSheetId="2" hidden="1">#REF!</definedName>
    <definedName name="BLPR2620040130171544867_1_8" localSheetId="4" hidden="1">#REF!</definedName>
    <definedName name="BLPR2620040130171544867_1_8" hidden="1">#REF!</definedName>
    <definedName name="BLPR2620040130171544867_2_8" localSheetId="0" hidden="1">#REF!</definedName>
    <definedName name="BLPR2620040130171544867_2_8" localSheetId="1" hidden="1">#REF!</definedName>
    <definedName name="BLPR2620040130171544867_2_8" localSheetId="2" hidden="1">#REF!</definedName>
    <definedName name="BLPR2620040130171544867_2_8" localSheetId="4" hidden="1">#REF!</definedName>
    <definedName name="BLPR2620040130171544867_2_8" hidden="1">#REF!</definedName>
    <definedName name="BLPR2620040130171544867_3_8" localSheetId="0" hidden="1">#REF!</definedName>
    <definedName name="BLPR2620040130171544867_3_8" localSheetId="1" hidden="1">#REF!</definedName>
    <definedName name="BLPR2620040130171544867_3_8" localSheetId="2" hidden="1">#REF!</definedName>
    <definedName name="BLPR2620040130171544867_3_8" localSheetId="4" hidden="1">#REF!</definedName>
    <definedName name="BLPR2620040130171544867_3_8" hidden="1">#REF!</definedName>
    <definedName name="BLPR2620040130171544867_4_8" localSheetId="0" hidden="1">#REF!</definedName>
    <definedName name="BLPR2620040130171544867_4_8" localSheetId="1" hidden="1">#REF!</definedName>
    <definedName name="BLPR2620040130171544867_4_8" localSheetId="2" hidden="1">#REF!</definedName>
    <definedName name="BLPR2620040130171544867_4_8" localSheetId="4" hidden="1">#REF!</definedName>
    <definedName name="BLPR2620040130171544867_4_8" hidden="1">#REF!</definedName>
    <definedName name="BLPR2620040130171544867_5_8" localSheetId="0" hidden="1">#REF!</definedName>
    <definedName name="BLPR2620040130171544867_5_8" localSheetId="1" hidden="1">#REF!</definedName>
    <definedName name="BLPR2620040130171544867_5_8" localSheetId="2" hidden="1">#REF!</definedName>
    <definedName name="BLPR2620040130171544867_5_8" localSheetId="4" hidden="1">#REF!</definedName>
    <definedName name="BLPR2620040130171544867_5_8" hidden="1">#REF!</definedName>
    <definedName name="BLPR2620040130171544867_6_8" localSheetId="0" hidden="1">#REF!</definedName>
    <definedName name="BLPR2620040130171544867_6_8" localSheetId="1" hidden="1">#REF!</definedName>
    <definedName name="BLPR2620040130171544867_6_8" localSheetId="2" hidden="1">#REF!</definedName>
    <definedName name="BLPR2620040130171544867_6_8" localSheetId="4" hidden="1">#REF!</definedName>
    <definedName name="BLPR2620040130171544867_6_8" hidden="1">#REF!</definedName>
    <definedName name="BLPR2620040130171544867_7_8" localSheetId="0" hidden="1">#REF!</definedName>
    <definedName name="BLPR2620040130171544867_7_8" localSheetId="1" hidden="1">#REF!</definedName>
    <definedName name="BLPR2620040130171544867_7_8" localSheetId="2" hidden="1">#REF!</definedName>
    <definedName name="BLPR2620040130171544867_7_8" localSheetId="4" hidden="1">#REF!</definedName>
    <definedName name="BLPR2620040130171544867_7_8" hidden="1">#REF!</definedName>
    <definedName name="BLPR2620040130171544867_8_8" localSheetId="0" hidden="1">#REF!</definedName>
    <definedName name="BLPR2620040130171544867_8_8" localSheetId="1" hidden="1">#REF!</definedName>
    <definedName name="BLPR2620040130171544867_8_8" localSheetId="2" hidden="1">#REF!</definedName>
    <definedName name="BLPR2620040130171544867_8_8" localSheetId="4" hidden="1">#REF!</definedName>
    <definedName name="BLPR2620040130171544867_8_8" hidden="1">#REF!</definedName>
    <definedName name="BLPR2720040130171547962" localSheetId="0" hidden="1">#REF!</definedName>
    <definedName name="BLPR2720040130171547962" localSheetId="1" hidden="1">#REF!</definedName>
    <definedName name="BLPR2720040130171547962" localSheetId="2" hidden="1">#REF!</definedName>
    <definedName name="BLPR2720040130171547962" localSheetId="4" hidden="1">#REF!</definedName>
    <definedName name="BLPR2720040130171547962" hidden="1">#REF!</definedName>
    <definedName name="BLPR2720040130171547962_1_8" localSheetId="0" hidden="1">#REF!</definedName>
    <definedName name="BLPR2720040130171547962_1_8" localSheetId="1" hidden="1">#REF!</definedName>
    <definedName name="BLPR2720040130171547962_1_8" localSheetId="2" hidden="1">#REF!</definedName>
    <definedName name="BLPR2720040130171547962_1_8" localSheetId="4" hidden="1">#REF!</definedName>
    <definedName name="BLPR2720040130171547962_1_8" hidden="1">#REF!</definedName>
    <definedName name="BLPR2720040130171547962_2_8" localSheetId="0" hidden="1">#REF!</definedName>
    <definedName name="BLPR2720040130171547962_2_8" localSheetId="1" hidden="1">#REF!</definedName>
    <definedName name="BLPR2720040130171547962_2_8" localSheetId="2" hidden="1">#REF!</definedName>
    <definedName name="BLPR2720040130171547962_2_8" localSheetId="4" hidden="1">#REF!</definedName>
    <definedName name="BLPR2720040130171547962_2_8" hidden="1">#REF!</definedName>
    <definedName name="BLPR2720040130171547962_3_8" localSheetId="0" hidden="1">#REF!</definedName>
    <definedName name="BLPR2720040130171547962_3_8" localSheetId="1" hidden="1">#REF!</definedName>
    <definedName name="BLPR2720040130171547962_3_8" localSheetId="2" hidden="1">#REF!</definedName>
    <definedName name="BLPR2720040130171547962_3_8" localSheetId="4" hidden="1">#REF!</definedName>
    <definedName name="BLPR2720040130171547962_3_8" hidden="1">#REF!</definedName>
    <definedName name="BLPR2720040130171547962_4_8" localSheetId="0" hidden="1">#REF!</definedName>
    <definedName name="BLPR2720040130171547962_4_8" localSheetId="1" hidden="1">#REF!</definedName>
    <definedName name="BLPR2720040130171547962_4_8" localSheetId="2" hidden="1">#REF!</definedName>
    <definedName name="BLPR2720040130171547962_4_8" localSheetId="4" hidden="1">#REF!</definedName>
    <definedName name="BLPR2720040130171547962_4_8" hidden="1">#REF!</definedName>
    <definedName name="BLPR2720040130171547962_5_8" localSheetId="0" hidden="1">#REF!</definedName>
    <definedName name="BLPR2720040130171547962_5_8" localSheetId="1" hidden="1">#REF!</definedName>
    <definedName name="BLPR2720040130171547962_5_8" localSheetId="2" hidden="1">#REF!</definedName>
    <definedName name="BLPR2720040130171547962_5_8" localSheetId="4" hidden="1">#REF!</definedName>
    <definedName name="BLPR2720040130171547962_5_8" hidden="1">#REF!</definedName>
    <definedName name="BLPR2720040130171547962_6_8" localSheetId="0" hidden="1">#REF!</definedName>
    <definedName name="BLPR2720040130171547962_6_8" localSheetId="1" hidden="1">#REF!</definedName>
    <definedName name="BLPR2720040130171547962_6_8" localSheetId="2" hidden="1">#REF!</definedName>
    <definedName name="BLPR2720040130171547962_6_8" localSheetId="4" hidden="1">#REF!</definedName>
    <definedName name="BLPR2720040130171547962_6_8" hidden="1">#REF!</definedName>
    <definedName name="BLPR2720040130171547962_7_8" localSheetId="0" hidden="1">#REF!</definedName>
    <definedName name="BLPR2720040130171547962_7_8" localSheetId="1" hidden="1">#REF!</definedName>
    <definedName name="BLPR2720040130171547962_7_8" localSheetId="2" hidden="1">#REF!</definedName>
    <definedName name="BLPR2720040130171547962_7_8" localSheetId="4" hidden="1">#REF!</definedName>
    <definedName name="BLPR2720040130171547962_7_8" hidden="1">#REF!</definedName>
    <definedName name="BLPR2720040130171547962_8_8" localSheetId="0" hidden="1">#REF!</definedName>
    <definedName name="BLPR2720040130171547962_8_8" localSheetId="1" hidden="1">#REF!</definedName>
    <definedName name="BLPR2720040130171547962_8_8" localSheetId="2" hidden="1">#REF!</definedName>
    <definedName name="BLPR2720040130171547962_8_8" localSheetId="4" hidden="1">#REF!</definedName>
    <definedName name="BLPR2720040130171547962_8_8" hidden="1">#REF!</definedName>
    <definedName name="BLPR2920040130171555449" localSheetId="0" hidden="1">#REF!</definedName>
    <definedName name="BLPR2920040130171555449" localSheetId="1" hidden="1">#REF!</definedName>
    <definedName name="BLPR2920040130171555449" localSheetId="2" hidden="1">#REF!</definedName>
    <definedName name="BLPR2920040130171555449" localSheetId="4" hidden="1">#REF!</definedName>
    <definedName name="BLPR2920040130171555449" hidden="1">#REF!</definedName>
    <definedName name="BLPR2920040130171555449_1_8" localSheetId="0" hidden="1">#REF!</definedName>
    <definedName name="BLPR2920040130171555449_1_8" localSheetId="1" hidden="1">#REF!</definedName>
    <definedName name="BLPR2920040130171555449_1_8" localSheetId="2" hidden="1">#REF!</definedName>
    <definedName name="BLPR2920040130171555449_1_8" localSheetId="4" hidden="1">#REF!</definedName>
    <definedName name="BLPR2920040130171555449_1_8" hidden="1">#REF!</definedName>
    <definedName name="BLPR2920040130171555449_2_8" localSheetId="0" hidden="1">#REF!</definedName>
    <definedName name="BLPR2920040130171555449_2_8" localSheetId="1" hidden="1">#REF!</definedName>
    <definedName name="BLPR2920040130171555449_2_8" localSheetId="2" hidden="1">#REF!</definedName>
    <definedName name="BLPR2920040130171555449_2_8" localSheetId="4" hidden="1">#REF!</definedName>
    <definedName name="BLPR2920040130171555449_2_8" hidden="1">#REF!</definedName>
    <definedName name="BLPR2920040130171555449_3_8" localSheetId="0" hidden="1">#REF!</definedName>
    <definedName name="BLPR2920040130171555449_3_8" localSheetId="1" hidden="1">#REF!</definedName>
    <definedName name="BLPR2920040130171555449_3_8" localSheetId="2" hidden="1">#REF!</definedName>
    <definedName name="BLPR2920040130171555449_3_8" localSheetId="4" hidden="1">#REF!</definedName>
    <definedName name="BLPR2920040130171555449_3_8" hidden="1">#REF!</definedName>
    <definedName name="BLPR2920040130171555449_4_8" localSheetId="0" hidden="1">#REF!</definedName>
    <definedName name="BLPR2920040130171555449_4_8" localSheetId="1" hidden="1">#REF!</definedName>
    <definedName name="BLPR2920040130171555449_4_8" localSheetId="2" hidden="1">#REF!</definedName>
    <definedName name="BLPR2920040130171555449_4_8" localSheetId="4" hidden="1">#REF!</definedName>
    <definedName name="BLPR2920040130171555449_4_8" hidden="1">#REF!</definedName>
    <definedName name="BLPR2920040130171555449_5_8" localSheetId="0" hidden="1">#REF!</definedName>
    <definedName name="BLPR2920040130171555449_5_8" localSheetId="1" hidden="1">#REF!</definedName>
    <definedName name="BLPR2920040130171555449_5_8" localSheetId="2" hidden="1">#REF!</definedName>
    <definedName name="BLPR2920040130171555449_5_8" localSheetId="4" hidden="1">#REF!</definedName>
    <definedName name="BLPR2920040130171555449_5_8" hidden="1">#REF!</definedName>
    <definedName name="BLPR2920040130171555449_6_8" localSheetId="0" hidden="1">#REF!</definedName>
    <definedName name="BLPR2920040130171555449_6_8" localSheetId="1" hidden="1">#REF!</definedName>
    <definedName name="BLPR2920040130171555449_6_8" localSheetId="2" hidden="1">#REF!</definedName>
    <definedName name="BLPR2920040130171555449_6_8" localSheetId="4" hidden="1">#REF!</definedName>
    <definedName name="BLPR2920040130171555449_6_8" hidden="1">#REF!</definedName>
    <definedName name="BLPR2920040130171555449_7_8" localSheetId="0" hidden="1">#REF!</definedName>
    <definedName name="BLPR2920040130171555449_7_8" localSheetId="1" hidden="1">#REF!</definedName>
    <definedName name="BLPR2920040130171555449_7_8" localSheetId="2" hidden="1">#REF!</definedName>
    <definedName name="BLPR2920040130171555449_7_8" localSheetId="4" hidden="1">#REF!</definedName>
    <definedName name="BLPR2920040130171555449_7_8" hidden="1">#REF!</definedName>
    <definedName name="BLPR2920040130171555449_8_8" localSheetId="0" hidden="1">#REF!</definedName>
    <definedName name="BLPR2920040130171555449_8_8" localSheetId="1" hidden="1">#REF!</definedName>
    <definedName name="BLPR2920040130171555449_8_8" localSheetId="2" hidden="1">#REF!</definedName>
    <definedName name="BLPR2920040130171555449_8_8" localSheetId="4" hidden="1">#REF!</definedName>
    <definedName name="BLPR2920040130171555449_8_8" hidden="1">#REF!</definedName>
    <definedName name="BLPR3020040130171601577" localSheetId="0" hidden="1">#REF!</definedName>
    <definedName name="BLPR3020040130171601577" localSheetId="1" hidden="1">#REF!</definedName>
    <definedName name="BLPR3020040130171601577" localSheetId="2" hidden="1">#REF!</definedName>
    <definedName name="BLPR3020040130171601577" localSheetId="4" hidden="1">#REF!</definedName>
    <definedName name="BLPR3020040130171601577" hidden="1">#REF!</definedName>
    <definedName name="BLPR3020040130171601577_1_8" localSheetId="0" hidden="1">#REF!</definedName>
    <definedName name="BLPR3020040130171601577_1_8" localSheetId="1" hidden="1">#REF!</definedName>
    <definedName name="BLPR3020040130171601577_1_8" localSheetId="2" hidden="1">#REF!</definedName>
    <definedName name="BLPR3020040130171601577_1_8" localSheetId="4" hidden="1">#REF!</definedName>
    <definedName name="BLPR3020040130171601577_1_8" hidden="1">#REF!</definedName>
    <definedName name="BLPR3020040130171601577_2_8" localSheetId="0" hidden="1">#REF!</definedName>
    <definedName name="BLPR3020040130171601577_2_8" localSheetId="1" hidden="1">#REF!</definedName>
    <definedName name="BLPR3020040130171601577_2_8" localSheetId="2" hidden="1">#REF!</definedName>
    <definedName name="BLPR3020040130171601577_2_8" localSheetId="4" hidden="1">#REF!</definedName>
    <definedName name="BLPR3020040130171601577_2_8" hidden="1">#REF!</definedName>
    <definedName name="BLPR3020040130171601577_3_8" localSheetId="0" hidden="1">#REF!</definedName>
    <definedName name="BLPR3020040130171601577_3_8" localSheetId="1" hidden="1">#REF!</definedName>
    <definedName name="BLPR3020040130171601577_3_8" localSheetId="2" hidden="1">#REF!</definedName>
    <definedName name="BLPR3020040130171601577_3_8" localSheetId="4" hidden="1">#REF!</definedName>
    <definedName name="BLPR3020040130171601577_3_8" hidden="1">#REF!</definedName>
    <definedName name="BLPR3020040130171601577_4_8" localSheetId="0" hidden="1">#REF!</definedName>
    <definedName name="BLPR3020040130171601577_4_8" localSheetId="1" hidden="1">#REF!</definedName>
    <definedName name="BLPR3020040130171601577_4_8" localSheetId="2" hidden="1">#REF!</definedName>
    <definedName name="BLPR3020040130171601577_4_8" localSheetId="4" hidden="1">#REF!</definedName>
    <definedName name="BLPR3020040130171601577_4_8" hidden="1">#REF!</definedName>
    <definedName name="BLPR3020040130171601577_5_8" localSheetId="0" hidden="1">#REF!</definedName>
    <definedName name="BLPR3020040130171601577_5_8" localSheetId="1" hidden="1">#REF!</definedName>
    <definedName name="BLPR3020040130171601577_5_8" localSheetId="2" hidden="1">#REF!</definedName>
    <definedName name="BLPR3020040130171601577_5_8" localSheetId="4" hidden="1">#REF!</definedName>
    <definedName name="BLPR3020040130171601577_5_8" hidden="1">#REF!</definedName>
    <definedName name="BLPR3020040130171601577_6_8" localSheetId="0" hidden="1">#REF!</definedName>
    <definedName name="BLPR3020040130171601577_6_8" localSheetId="1" hidden="1">#REF!</definedName>
    <definedName name="BLPR3020040130171601577_6_8" localSheetId="2" hidden="1">#REF!</definedName>
    <definedName name="BLPR3020040130171601577_6_8" localSheetId="4" hidden="1">#REF!</definedName>
    <definedName name="BLPR3020040130171601577_6_8" hidden="1">#REF!</definedName>
    <definedName name="BLPR3020040130171601577_7_8" localSheetId="0" hidden="1">#REF!</definedName>
    <definedName name="BLPR3020040130171601577_7_8" localSheetId="1" hidden="1">#REF!</definedName>
    <definedName name="BLPR3020040130171601577_7_8" localSheetId="2" hidden="1">#REF!</definedName>
    <definedName name="BLPR3020040130171601577_7_8" localSheetId="4" hidden="1">#REF!</definedName>
    <definedName name="BLPR3020040130171601577_7_8" hidden="1">#REF!</definedName>
    <definedName name="BLPR3020040130171601577_8_8" localSheetId="0" hidden="1">#REF!</definedName>
    <definedName name="BLPR3020040130171601577_8_8" localSheetId="1" hidden="1">#REF!</definedName>
    <definedName name="BLPR3020040130171601577_8_8" localSheetId="2" hidden="1">#REF!</definedName>
    <definedName name="BLPR3020040130171601577_8_8" localSheetId="4" hidden="1">#REF!</definedName>
    <definedName name="BLPR3020040130171601577_8_8" hidden="1">#REF!</definedName>
    <definedName name="BLPR320040204201544761" localSheetId="0" hidden="1">#REF!</definedName>
    <definedName name="BLPR320040204201544761" localSheetId="1" hidden="1">#REF!</definedName>
    <definedName name="BLPR320040204201544761" localSheetId="2" hidden="1">#REF!</definedName>
    <definedName name="BLPR320040204201544761" localSheetId="4" hidden="1">#REF!</definedName>
    <definedName name="BLPR320040204201544761" hidden="1">#REF!</definedName>
    <definedName name="BLPR320040204201544761_1_1" localSheetId="0" hidden="1">#REF!</definedName>
    <definedName name="BLPR320040204201544761_1_1" localSheetId="1" hidden="1">#REF!</definedName>
    <definedName name="BLPR320040204201544761_1_1" localSheetId="2" hidden="1">#REF!</definedName>
    <definedName name="BLPR320040204201544761_1_1" localSheetId="4" hidden="1">#REF!</definedName>
    <definedName name="BLPR320040204201544761_1_1" hidden="1">#REF!</definedName>
    <definedName name="BLPR3220040130171610424" localSheetId="0" hidden="1">#REF!</definedName>
    <definedName name="BLPR3220040130171610424" localSheetId="1" hidden="1">#REF!</definedName>
    <definedName name="BLPR3220040130171610424" localSheetId="2" hidden="1">#REF!</definedName>
    <definedName name="BLPR3220040130171610424" localSheetId="4" hidden="1">#REF!</definedName>
    <definedName name="BLPR3220040130171610424" hidden="1">#REF!</definedName>
    <definedName name="BLPR3220040130171610424_1_8" localSheetId="0" hidden="1">#REF!</definedName>
    <definedName name="BLPR3220040130171610424_1_8" localSheetId="1" hidden="1">#REF!</definedName>
    <definedName name="BLPR3220040130171610424_1_8" localSheetId="2" hidden="1">#REF!</definedName>
    <definedName name="BLPR3220040130171610424_1_8" localSheetId="4" hidden="1">#REF!</definedName>
    <definedName name="BLPR3220040130171610424_1_8" hidden="1">#REF!</definedName>
    <definedName name="BLPR3220040130171610424_2_8" localSheetId="0" hidden="1">#REF!</definedName>
    <definedName name="BLPR3220040130171610424_2_8" localSheetId="1" hidden="1">#REF!</definedName>
    <definedName name="BLPR3220040130171610424_2_8" localSheetId="2" hidden="1">#REF!</definedName>
    <definedName name="BLPR3220040130171610424_2_8" localSheetId="4" hidden="1">#REF!</definedName>
    <definedName name="BLPR3220040130171610424_2_8" hidden="1">#REF!</definedName>
    <definedName name="BLPR3220040130171610424_3_8" localSheetId="0" hidden="1">#REF!</definedName>
    <definedName name="BLPR3220040130171610424_3_8" localSheetId="1" hidden="1">#REF!</definedName>
    <definedName name="BLPR3220040130171610424_3_8" localSheetId="2" hidden="1">#REF!</definedName>
    <definedName name="BLPR3220040130171610424_3_8" localSheetId="4" hidden="1">#REF!</definedName>
    <definedName name="BLPR3220040130171610424_3_8" hidden="1">#REF!</definedName>
    <definedName name="BLPR3220040130171610424_4_8" localSheetId="0" hidden="1">#REF!</definedName>
    <definedName name="BLPR3220040130171610424_4_8" localSheetId="1" hidden="1">#REF!</definedName>
    <definedName name="BLPR3220040130171610424_4_8" localSheetId="2" hidden="1">#REF!</definedName>
    <definedName name="BLPR3220040130171610424_4_8" localSheetId="4" hidden="1">#REF!</definedName>
    <definedName name="BLPR3220040130171610424_4_8" hidden="1">#REF!</definedName>
    <definedName name="BLPR3220040130171610424_5_8" localSheetId="0" hidden="1">#REF!</definedName>
    <definedName name="BLPR3220040130171610424_5_8" localSheetId="1" hidden="1">#REF!</definedName>
    <definedName name="BLPR3220040130171610424_5_8" localSheetId="2" hidden="1">#REF!</definedName>
    <definedName name="BLPR3220040130171610424_5_8" localSheetId="4" hidden="1">#REF!</definedName>
    <definedName name="BLPR3220040130171610424_5_8" hidden="1">#REF!</definedName>
    <definedName name="BLPR3220040130171610424_6_8" localSheetId="0" hidden="1">#REF!</definedName>
    <definedName name="BLPR3220040130171610424_6_8" localSheetId="1" hidden="1">#REF!</definedName>
    <definedName name="BLPR3220040130171610424_6_8" localSheetId="2" hidden="1">#REF!</definedName>
    <definedName name="BLPR3220040130171610424_6_8" localSheetId="4" hidden="1">#REF!</definedName>
    <definedName name="BLPR3220040130171610424_6_8" hidden="1">#REF!</definedName>
    <definedName name="BLPR3220040130171610424_7_8" localSheetId="0" hidden="1">#REF!</definedName>
    <definedName name="BLPR3220040130171610424_7_8" localSheetId="1" hidden="1">#REF!</definedName>
    <definedName name="BLPR3220040130171610424_7_8" localSheetId="2" hidden="1">#REF!</definedName>
    <definedName name="BLPR3220040130171610424_7_8" localSheetId="4" hidden="1">#REF!</definedName>
    <definedName name="BLPR3220040130171610424_7_8" hidden="1">#REF!</definedName>
    <definedName name="BLPR3220040130171610424_8_8" localSheetId="0" hidden="1">#REF!</definedName>
    <definedName name="BLPR3220040130171610424_8_8" localSheetId="1" hidden="1">#REF!</definedName>
    <definedName name="BLPR3220040130171610424_8_8" localSheetId="2" hidden="1">#REF!</definedName>
    <definedName name="BLPR3220040130171610424_8_8" localSheetId="4" hidden="1">#REF!</definedName>
    <definedName name="BLPR3220040130171610424_8_8" hidden="1">#REF!</definedName>
    <definedName name="BLPR3320040130171738961" localSheetId="0" hidden="1">#REF!</definedName>
    <definedName name="BLPR3320040130171738961" localSheetId="1" hidden="1">#REF!</definedName>
    <definedName name="BLPR3320040130171738961" localSheetId="2" hidden="1">#REF!</definedName>
    <definedName name="BLPR3320040130171738961" localSheetId="4" hidden="1">#REF!</definedName>
    <definedName name="BLPR3320040130171738961" hidden="1">#REF!</definedName>
    <definedName name="BLPR3320040130171738961_1_8" localSheetId="0" hidden="1">#REF!</definedName>
    <definedName name="BLPR3320040130171738961_1_8" localSheetId="1" hidden="1">#REF!</definedName>
    <definedName name="BLPR3320040130171738961_1_8" localSheetId="2" hidden="1">#REF!</definedName>
    <definedName name="BLPR3320040130171738961_1_8" localSheetId="4" hidden="1">#REF!</definedName>
    <definedName name="BLPR3320040130171738961_1_8" hidden="1">#REF!</definedName>
    <definedName name="BLPR3320040130171738961_2_8" localSheetId="0" hidden="1">#REF!</definedName>
    <definedName name="BLPR3320040130171738961_2_8" localSheetId="1" hidden="1">#REF!</definedName>
    <definedName name="BLPR3320040130171738961_2_8" localSheetId="2" hidden="1">#REF!</definedName>
    <definedName name="BLPR3320040130171738961_2_8" localSheetId="4" hidden="1">#REF!</definedName>
    <definedName name="BLPR3320040130171738961_2_8" hidden="1">#REF!</definedName>
    <definedName name="BLPR3320040130171738961_3_8" localSheetId="0" hidden="1">#REF!</definedName>
    <definedName name="BLPR3320040130171738961_3_8" localSheetId="1" hidden="1">#REF!</definedName>
    <definedName name="BLPR3320040130171738961_3_8" localSheetId="2" hidden="1">#REF!</definedName>
    <definedName name="BLPR3320040130171738961_3_8" localSheetId="4" hidden="1">#REF!</definedName>
    <definedName name="BLPR3320040130171738961_3_8" hidden="1">#REF!</definedName>
    <definedName name="BLPR3320040130171738961_4_8" localSheetId="0" hidden="1">#REF!</definedName>
    <definedName name="BLPR3320040130171738961_4_8" localSheetId="1" hidden="1">#REF!</definedName>
    <definedName name="BLPR3320040130171738961_4_8" localSheetId="2" hidden="1">#REF!</definedName>
    <definedName name="BLPR3320040130171738961_4_8" localSheetId="4" hidden="1">#REF!</definedName>
    <definedName name="BLPR3320040130171738961_4_8" hidden="1">#REF!</definedName>
    <definedName name="BLPR3320040130171738961_5_8" localSheetId="0" hidden="1">#REF!</definedName>
    <definedName name="BLPR3320040130171738961_5_8" localSheetId="1" hidden="1">#REF!</definedName>
    <definedName name="BLPR3320040130171738961_5_8" localSheetId="2" hidden="1">#REF!</definedName>
    <definedName name="BLPR3320040130171738961_5_8" localSheetId="4" hidden="1">#REF!</definedName>
    <definedName name="BLPR3320040130171738961_5_8" hidden="1">#REF!</definedName>
    <definedName name="BLPR3320040130171738961_6_8" localSheetId="0" hidden="1">#REF!</definedName>
    <definedName name="BLPR3320040130171738961_6_8" localSheetId="1" hidden="1">#REF!</definedName>
    <definedName name="BLPR3320040130171738961_6_8" localSheetId="2" hidden="1">#REF!</definedName>
    <definedName name="BLPR3320040130171738961_6_8" localSheetId="4" hidden="1">#REF!</definedName>
    <definedName name="BLPR3320040130171738961_6_8" hidden="1">#REF!</definedName>
    <definedName name="BLPR3320040130171738961_7_8" localSheetId="0" hidden="1">#REF!</definedName>
    <definedName name="BLPR3320040130171738961_7_8" localSheetId="1" hidden="1">#REF!</definedName>
    <definedName name="BLPR3320040130171738961_7_8" localSheetId="2" hidden="1">#REF!</definedName>
    <definedName name="BLPR3320040130171738961_7_8" localSheetId="4" hidden="1">#REF!</definedName>
    <definedName name="BLPR3320040130171738961_7_8" hidden="1">#REF!</definedName>
    <definedName name="BLPR3320040130171738961_8_8" localSheetId="0" hidden="1">#REF!</definedName>
    <definedName name="BLPR3320040130171738961_8_8" localSheetId="1" hidden="1">#REF!</definedName>
    <definedName name="BLPR3320040130171738961_8_8" localSheetId="2" hidden="1">#REF!</definedName>
    <definedName name="BLPR3320040130171738961_8_8" localSheetId="4" hidden="1">#REF!</definedName>
    <definedName name="BLPR3320040130171738961_8_8" hidden="1">#REF!</definedName>
    <definedName name="BLPR3420040130171750184" localSheetId="0" hidden="1">#REF!</definedName>
    <definedName name="BLPR3420040130171750184" localSheetId="1" hidden="1">#REF!</definedName>
    <definedName name="BLPR3420040130171750184" localSheetId="2" hidden="1">#REF!</definedName>
    <definedName name="BLPR3420040130171750184" localSheetId="4" hidden="1">#REF!</definedName>
    <definedName name="BLPR3420040130171750184" hidden="1">#REF!</definedName>
    <definedName name="BLPR3420040130171750184_1_8" localSheetId="0" hidden="1">#REF!</definedName>
    <definedName name="BLPR3420040130171750184_1_8" localSheetId="1" hidden="1">#REF!</definedName>
    <definedName name="BLPR3420040130171750184_1_8" localSheetId="2" hidden="1">#REF!</definedName>
    <definedName name="BLPR3420040130171750184_1_8" localSheetId="4" hidden="1">#REF!</definedName>
    <definedName name="BLPR3420040130171750184_1_8" hidden="1">#REF!</definedName>
    <definedName name="BLPR3420040130171750184_2_8" localSheetId="0" hidden="1">#REF!</definedName>
    <definedName name="BLPR3420040130171750184_2_8" localSheetId="1" hidden="1">#REF!</definedName>
    <definedName name="BLPR3420040130171750184_2_8" localSheetId="2" hidden="1">#REF!</definedName>
    <definedName name="BLPR3420040130171750184_2_8" localSheetId="4" hidden="1">#REF!</definedName>
    <definedName name="BLPR3420040130171750184_2_8" hidden="1">#REF!</definedName>
    <definedName name="BLPR3420040130171750184_3_8" localSheetId="0" hidden="1">#REF!</definedName>
    <definedName name="BLPR3420040130171750184_3_8" localSheetId="1" hidden="1">#REF!</definedName>
    <definedName name="BLPR3420040130171750184_3_8" localSheetId="2" hidden="1">#REF!</definedName>
    <definedName name="BLPR3420040130171750184_3_8" localSheetId="4" hidden="1">#REF!</definedName>
    <definedName name="BLPR3420040130171750184_3_8" hidden="1">#REF!</definedName>
    <definedName name="BLPR3420040130171750184_4_8" localSheetId="0" hidden="1">#REF!</definedName>
    <definedName name="BLPR3420040130171750184_4_8" localSheetId="1" hidden="1">#REF!</definedName>
    <definedName name="BLPR3420040130171750184_4_8" localSheetId="2" hidden="1">#REF!</definedName>
    <definedName name="BLPR3420040130171750184_4_8" localSheetId="4" hidden="1">#REF!</definedName>
    <definedName name="BLPR3420040130171750184_4_8" hidden="1">#REF!</definedName>
    <definedName name="BLPR3420040130171750184_5_8" localSheetId="0" hidden="1">#REF!</definedName>
    <definedName name="BLPR3420040130171750184_5_8" localSheetId="1" hidden="1">#REF!</definedName>
    <definedName name="BLPR3420040130171750184_5_8" localSheetId="2" hidden="1">#REF!</definedName>
    <definedName name="BLPR3420040130171750184_5_8" localSheetId="4" hidden="1">#REF!</definedName>
    <definedName name="BLPR3420040130171750184_5_8" hidden="1">#REF!</definedName>
    <definedName name="BLPR3420040130171750184_6_8" localSheetId="0" hidden="1">#REF!</definedName>
    <definedName name="BLPR3420040130171750184_6_8" localSheetId="1" hidden="1">#REF!</definedName>
    <definedName name="BLPR3420040130171750184_6_8" localSheetId="2" hidden="1">#REF!</definedName>
    <definedName name="BLPR3420040130171750184_6_8" localSheetId="4" hidden="1">#REF!</definedName>
    <definedName name="BLPR3420040130171750184_6_8" hidden="1">#REF!</definedName>
    <definedName name="BLPR3420040130171750184_7_8" localSheetId="0" hidden="1">#REF!</definedName>
    <definedName name="BLPR3420040130171750184_7_8" localSheetId="1" hidden="1">#REF!</definedName>
    <definedName name="BLPR3420040130171750184_7_8" localSheetId="2" hidden="1">#REF!</definedName>
    <definedName name="BLPR3420040130171750184_7_8" localSheetId="4" hidden="1">#REF!</definedName>
    <definedName name="BLPR3420040130171750184_7_8" hidden="1">#REF!</definedName>
    <definedName name="BLPR3420040130171750184_8_8" localSheetId="0" hidden="1">#REF!</definedName>
    <definedName name="BLPR3420040130171750184_8_8" localSheetId="1" hidden="1">#REF!</definedName>
    <definedName name="BLPR3420040130171750184_8_8" localSheetId="2" hidden="1">#REF!</definedName>
    <definedName name="BLPR3420040130171750184_8_8" localSheetId="4" hidden="1">#REF!</definedName>
    <definedName name="BLPR3420040130171750184_8_8" hidden="1">#REF!</definedName>
    <definedName name="BLPR3520040130171814679" localSheetId="0" hidden="1">#REF!</definedName>
    <definedName name="BLPR3520040130171814679" localSheetId="1" hidden="1">#REF!</definedName>
    <definedName name="BLPR3520040130171814679" localSheetId="2" hidden="1">#REF!</definedName>
    <definedName name="BLPR3520040130171814679" localSheetId="4" hidden="1">#REF!</definedName>
    <definedName name="BLPR3520040130171814679" hidden="1">#REF!</definedName>
    <definedName name="BLPR3520040130171814679_1_8" localSheetId="0" hidden="1">#REF!</definedName>
    <definedName name="BLPR3520040130171814679_1_8" localSheetId="1" hidden="1">#REF!</definedName>
    <definedName name="BLPR3520040130171814679_1_8" localSheetId="2" hidden="1">#REF!</definedName>
    <definedName name="BLPR3520040130171814679_1_8" localSheetId="4" hidden="1">#REF!</definedName>
    <definedName name="BLPR3520040130171814679_1_8" hidden="1">#REF!</definedName>
    <definedName name="BLPR3520040130171814679_2_8" localSheetId="0" hidden="1">#REF!</definedName>
    <definedName name="BLPR3520040130171814679_2_8" localSheetId="1" hidden="1">#REF!</definedName>
    <definedName name="BLPR3520040130171814679_2_8" localSheetId="2" hidden="1">#REF!</definedName>
    <definedName name="BLPR3520040130171814679_2_8" localSheetId="4" hidden="1">#REF!</definedName>
    <definedName name="BLPR3520040130171814679_2_8" hidden="1">#REF!</definedName>
    <definedName name="BLPR3520040130171814679_3_8" localSheetId="0" hidden="1">#REF!</definedName>
    <definedName name="BLPR3520040130171814679_3_8" localSheetId="1" hidden="1">#REF!</definedName>
    <definedName name="BLPR3520040130171814679_3_8" localSheetId="2" hidden="1">#REF!</definedName>
    <definedName name="BLPR3520040130171814679_3_8" localSheetId="4" hidden="1">#REF!</definedName>
    <definedName name="BLPR3520040130171814679_3_8" hidden="1">#REF!</definedName>
    <definedName name="BLPR3520040130171814679_4_8" localSheetId="0" hidden="1">#REF!</definedName>
    <definedName name="BLPR3520040130171814679_4_8" localSheetId="1" hidden="1">#REF!</definedName>
    <definedName name="BLPR3520040130171814679_4_8" localSheetId="2" hidden="1">#REF!</definedName>
    <definedName name="BLPR3520040130171814679_4_8" localSheetId="4" hidden="1">#REF!</definedName>
    <definedName name="BLPR3520040130171814679_4_8" hidden="1">#REF!</definedName>
    <definedName name="BLPR3520040130171814679_5_8" localSheetId="0" hidden="1">#REF!</definedName>
    <definedName name="BLPR3520040130171814679_5_8" localSheetId="1" hidden="1">#REF!</definedName>
    <definedName name="BLPR3520040130171814679_5_8" localSheetId="2" hidden="1">#REF!</definedName>
    <definedName name="BLPR3520040130171814679_5_8" localSheetId="4" hidden="1">#REF!</definedName>
    <definedName name="BLPR3520040130171814679_5_8" hidden="1">#REF!</definedName>
    <definedName name="BLPR3520040130171814679_6_8" localSheetId="0" hidden="1">#REF!</definedName>
    <definedName name="BLPR3520040130171814679_6_8" localSheetId="1" hidden="1">#REF!</definedName>
    <definedName name="BLPR3520040130171814679_6_8" localSheetId="2" hidden="1">#REF!</definedName>
    <definedName name="BLPR3520040130171814679_6_8" localSheetId="4" hidden="1">#REF!</definedName>
    <definedName name="BLPR3520040130171814679_6_8" hidden="1">#REF!</definedName>
    <definedName name="BLPR3520040130171814679_7_8" localSheetId="0" hidden="1">#REF!</definedName>
    <definedName name="BLPR3520040130171814679_7_8" localSheetId="1" hidden="1">#REF!</definedName>
    <definedName name="BLPR3520040130171814679_7_8" localSheetId="2" hidden="1">#REF!</definedName>
    <definedName name="BLPR3520040130171814679_7_8" localSheetId="4" hidden="1">#REF!</definedName>
    <definedName name="BLPR3520040130171814679_7_8" hidden="1">#REF!</definedName>
    <definedName name="BLPR3520040130171814679_8_8" localSheetId="0" hidden="1">#REF!</definedName>
    <definedName name="BLPR3520040130171814679_8_8" localSheetId="1" hidden="1">#REF!</definedName>
    <definedName name="BLPR3520040130171814679_8_8" localSheetId="2" hidden="1">#REF!</definedName>
    <definedName name="BLPR3520040130171814679_8_8" localSheetId="4" hidden="1">#REF!</definedName>
    <definedName name="BLPR3520040130171814679_8_8" hidden="1">#REF!</definedName>
    <definedName name="BLPR3620040130171814679" localSheetId="0" hidden="1">#REF!</definedName>
    <definedName name="BLPR3620040130171814679" localSheetId="1" hidden="1">#REF!</definedName>
    <definedName name="BLPR3620040130171814679" localSheetId="2" hidden="1">#REF!</definedName>
    <definedName name="BLPR3620040130171814679" localSheetId="4" hidden="1">#REF!</definedName>
    <definedName name="BLPR3620040130171814679" hidden="1">#REF!</definedName>
    <definedName name="BLPR3620040130171814679_1_8" localSheetId="0" hidden="1">#REF!</definedName>
    <definedName name="BLPR3620040130171814679_1_8" localSheetId="1" hidden="1">#REF!</definedName>
    <definedName name="BLPR3620040130171814679_1_8" localSheetId="2" hidden="1">#REF!</definedName>
    <definedName name="BLPR3620040130171814679_1_8" localSheetId="4" hidden="1">#REF!</definedName>
    <definedName name="BLPR3620040130171814679_1_8" hidden="1">#REF!</definedName>
    <definedName name="BLPR3620040130171814679_2_8" localSheetId="0" hidden="1">#REF!</definedName>
    <definedName name="BLPR3620040130171814679_2_8" localSheetId="1" hidden="1">#REF!</definedName>
    <definedName name="BLPR3620040130171814679_2_8" localSheetId="2" hidden="1">#REF!</definedName>
    <definedName name="BLPR3620040130171814679_2_8" localSheetId="4" hidden="1">#REF!</definedName>
    <definedName name="BLPR3620040130171814679_2_8" hidden="1">#REF!</definedName>
    <definedName name="BLPR3620040130171814679_3_8" localSheetId="0" hidden="1">#REF!</definedName>
    <definedName name="BLPR3620040130171814679_3_8" localSheetId="1" hidden="1">#REF!</definedName>
    <definedName name="BLPR3620040130171814679_3_8" localSheetId="2" hidden="1">#REF!</definedName>
    <definedName name="BLPR3620040130171814679_3_8" localSheetId="4" hidden="1">#REF!</definedName>
    <definedName name="BLPR3620040130171814679_3_8" hidden="1">#REF!</definedName>
    <definedName name="BLPR3620040130171814679_4_8" localSheetId="0" hidden="1">#REF!</definedName>
    <definedName name="BLPR3620040130171814679_4_8" localSheetId="1" hidden="1">#REF!</definedName>
    <definedName name="BLPR3620040130171814679_4_8" localSheetId="2" hidden="1">#REF!</definedName>
    <definedName name="BLPR3620040130171814679_4_8" localSheetId="4" hidden="1">#REF!</definedName>
    <definedName name="BLPR3620040130171814679_4_8" hidden="1">#REF!</definedName>
    <definedName name="BLPR3620040130171814679_5_8" localSheetId="0" hidden="1">#REF!</definedName>
    <definedName name="BLPR3620040130171814679_5_8" localSheetId="1" hidden="1">#REF!</definedName>
    <definedName name="BLPR3620040130171814679_5_8" localSheetId="2" hidden="1">#REF!</definedName>
    <definedName name="BLPR3620040130171814679_5_8" localSheetId="4" hidden="1">#REF!</definedName>
    <definedName name="BLPR3620040130171814679_5_8" hidden="1">#REF!</definedName>
    <definedName name="BLPR3620040130171814679_6_8" localSheetId="0" hidden="1">#REF!</definedName>
    <definedName name="BLPR3620040130171814679_6_8" localSheetId="1" hidden="1">#REF!</definedName>
    <definedName name="BLPR3620040130171814679_6_8" localSheetId="2" hidden="1">#REF!</definedName>
    <definedName name="BLPR3620040130171814679_6_8" localSheetId="4" hidden="1">#REF!</definedName>
    <definedName name="BLPR3620040130171814679_6_8" hidden="1">#REF!</definedName>
    <definedName name="BLPR3620040130171814679_7_8" localSheetId="0" hidden="1">#REF!</definedName>
    <definedName name="BLPR3620040130171814679_7_8" localSheetId="1" hidden="1">#REF!</definedName>
    <definedName name="BLPR3620040130171814679_7_8" localSheetId="2" hidden="1">#REF!</definedName>
    <definedName name="BLPR3620040130171814679_7_8" localSheetId="4" hidden="1">#REF!</definedName>
    <definedName name="BLPR3620040130171814679_7_8" hidden="1">#REF!</definedName>
    <definedName name="BLPR3620040130171814679_8_8" localSheetId="0" hidden="1">#REF!</definedName>
    <definedName name="BLPR3620040130171814679_8_8" localSheetId="1" hidden="1">#REF!</definedName>
    <definedName name="BLPR3620040130171814679_8_8" localSheetId="2" hidden="1">#REF!</definedName>
    <definedName name="BLPR3620040130171814679_8_8" localSheetId="4" hidden="1">#REF!</definedName>
    <definedName name="BLPR3620040130171814679_8_8" hidden="1">#REF!</definedName>
    <definedName name="BLPR3720040130171901073" localSheetId="0" hidden="1">#REF!</definedName>
    <definedName name="BLPR3720040130171901073" localSheetId="1" hidden="1">#REF!</definedName>
    <definedName name="BLPR3720040130171901073" localSheetId="2" hidden="1">#REF!</definedName>
    <definedName name="BLPR3720040130171901073" localSheetId="4" hidden="1">#REF!</definedName>
    <definedName name="BLPR3720040130171901073" hidden="1">#REF!</definedName>
    <definedName name="BLPR3720040130171901073_1_8" localSheetId="0" hidden="1">#REF!</definedName>
    <definedName name="BLPR3720040130171901073_1_8" localSheetId="1" hidden="1">#REF!</definedName>
    <definedName name="BLPR3720040130171901073_1_8" localSheetId="2" hidden="1">#REF!</definedName>
    <definedName name="BLPR3720040130171901073_1_8" localSheetId="4" hidden="1">#REF!</definedName>
    <definedName name="BLPR3720040130171901073_1_8" hidden="1">#REF!</definedName>
    <definedName name="BLPR3720040130171901073_2_8" localSheetId="0" hidden="1">#REF!</definedName>
    <definedName name="BLPR3720040130171901073_2_8" localSheetId="1" hidden="1">#REF!</definedName>
    <definedName name="BLPR3720040130171901073_2_8" localSheetId="2" hidden="1">#REF!</definedName>
    <definedName name="BLPR3720040130171901073_2_8" localSheetId="4" hidden="1">#REF!</definedName>
    <definedName name="BLPR3720040130171901073_2_8" hidden="1">#REF!</definedName>
    <definedName name="BLPR3720040130171901073_3_8" localSheetId="0" hidden="1">#REF!</definedName>
    <definedName name="BLPR3720040130171901073_3_8" localSheetId="1" hidden="1">#REF!</definedName>
    <definedName name="BLPR3720040130171901073_3_8" localSheetId="2" hidden="1">#REF!</definedName>
    <definedName name="BLPR3720040130171901073_3_8" localSheetId="4" hidden="1">#REF!</definedName>
    <definedName name="BLPR3720040130171901073_3_8" hidden="1">#REF!</definedName>
    <definedName name="BLPR3720040130171901073_4_8" localSheetId="0" hidden="1">#REF!</definedName>
    <definedName name="BLPR3720040130171901073_4_8" localSheetId="1" hidden="1">#REF!</definedName>
    <definedName name="BLPR3720040130171901073_4_8" localSheetId="2" hidden="1">#REF!</definedName>
    <definedName name="BLPR3720040130171901073_4_8" localSheetId="4" hidden="1">#REF!</definedName>
    <definedName name="BLPR3720040130171901073_4_8" hidden="1">#REF!</definedName>
    <definedName name="BLPR3720040130171901073_5_8" localSheetId="0" hidden="1">#REF!</definedName>
    <definedName name="BLPR3720040130171901073_5_8" localSheetId="1" hidden="1">#REF!</definedName>
    <definedName name="BLPR3720040130171901073_5_8" localSheetId="2" hidden="1">#REF!</definedName>
    <definedName name="BLPR3720040130171901073_5_8" localSheetId="4" hidden="1">#REF!</definedName>
    <definedName name="BLPR3720040130171901073_5_8" hidden="1">#REF!</definedName>
    <definedName name="BLPR3720040130171901073_6_8" localSheetId="0" hidden="1">#REF!</definedName>
    <definedName name="BLPR3720040130171901073_6_8" localSheetId="1" hidden="1">#REF!</definedName>
    <definedName name="BLPR3720040130171901073_6_8" localSheetId="2" hidden="1">#REF!</definedName>
    <definedName name="BLPR3720040130171901073_6_8" localSheetId="4" hidden="1">#REF!</definedName>
    <definedName name="BLPR3720040130171901073_6_8" hidden="1">#REF!</definedName>
    <definedName name="BLPR3720040130171901073_7_8" localSheetId="0" hidden="1">#REF!</definedName>
    <definedName name="BLPR3720040130171901073_7_8" localSheetId="1" hidden="1">#REF!</definedName>
    <definedName name="BLPR3720040130171901073_7_8" localSheetId="2" hidden="1">#REF!</definedName>
    <definedName name="BLPR3720040130171901073_7_8" localSheetId="4" hidden="1">#REF!</definedName>
    <definedName name="BLPR3720040130171901073_7_8" hidden="1">#REF!</definedName>
    <definedName name="BLPR3720040130171901073_8_8" localSheetId="0" hidden="1">#REF!</definedName>
    <definedName name="BLPR3720040130171901073_8_8" localSheetId="1" hidden="1">#REF!</definedName>
    <definedName name="BLPR3720040130171901073_8_8" localSheetId="2" hidden="1">#REF!</definedName>
    <definedName name="BLPR3720040130171901073_8_8" localSheetId="4" hidden="1">#REF!</definedName>
    <definedName name="BLPR3720040130171901073_8_8" hidden="1">#REF!</definedName>
    <definedName name="BLPR3820040130171905294" localSheetId="0" hidden="1">#REF!</definedName>
    <definedName name="BLPR3820040130171905294" localSheetId="1" hidden="1">#REF!</definedName>
    <definedName name="BLPR3820040130171905294" localSheetId="2" hidden="1">#REF!</definedName>
    <definedName name="BLPR3820040130171905294" localSheetId="4" hidden="1">#REF!</definedName>
    <definedName name="BLPR3820040130171905294" hidden="1">#REF!</definedName>
    <definedName name="BLPR3820040130171905294_1_8" localSheetId="0" hidden="1">#REF!</definedName>
    <definedName name="BLPR3820040130171905294_1_8" localSheetId="1" hidden="1">#REF!</definedName>
    <definedName name="BLPR3820040130171905294_1_8" localSheetId="2" hidden="1">#REF!</definedName>
    <definedName name="BLPR3820040130171905294_1_8" localSheetId="4" hidden="1">#REF!</definedName>
    <definedName name="BLPR3820040130171905294_1_8" hidden="1">#REF!</definedName>
    <definedName name="BLPR3820040130171905294_2_8" localSheetId="0" hidden="1">#REF!</definedName>
    <definedName name="BLPR3820040130171905294_2_8" localSheetId="1" hidden="1">#REF!</definedName>
    <definedName name="BLPR3820040130171905294_2_8" localSheetId="2" hidden="1">#REF!</definedName>
    <definedName name="BLPR3820040130171905294_2_8" localSheetId="4" hidden="1">#REF!</definedName>
    <definedName name="BLPR3820040130171905294_2_8" hidden="1">#REF!</definedName>
    <definedName name="BLPR3820040130171905294_3_8" localSheetId="0" hidden="1">#REF!</definedName>
    <definedName name="BLPR3820040130171905294_3_8" localSheetId="1" hidden="1">#REF!</definedName>
    <definedName name="BLPR3820040130171905294_3_8" localSheetId="2" hidden="1">#REF!</definedName>
    <definedName name="BLPR3820040130171905294_3_8" localSheetId="4" hidden="1">#REF!</definedName>
    <definedName name="BLPR3820040130171905294_3_8" hidden="1">#REF!</definedName>
    <definedName name="BLPR3820040130171905294_4_8" localSheetId="0" hidden="1">#REF!</definedName>
    <definedName name="BLPR3820040130171905294_4_8" localSheetId="1" hidden="1">#REF!</definedName>
    <definedName name="BLPR3820040130171905294_4_8" localSheetId="2" hidden="1">#REF!</definedName>
    <definedName name="BLPR3820040130171905294_4_8" localSheetId="4" hidden="1">#REF!</definedName>
    <definedName name="BLPR3820040130171905294_4_8" hidden="1">#REF!</definedName>
    <definedName name="BLPR3820040130171905294_5_8" localSheetId="0" hidden="1">#REF!</definedName>
    <definedName name="BLPR3820040130171905294_5_8" localSheetId="1" hidden="1">#REF!</definedName>
    <definedName name="BLPR3820040130171905294_5_8" localSheetId="2" hidden="1">#REF!</definedName>
    <definedName name="BLPR3820040130171905294_5_8" localSheetId="4" hidden="1">#REF!</definedName>
    <definedName name="BLPR3820040130171905294_5_8" hidden="1">#REF!</definedName>
    <definedName name="BLPR3820040130171905294_6_8" localSheetId="0" hidden="1">#REF!</definedName>
    <definedName name="BLPR3820040130171905294_6_8" localSheetId="1" hidden="1">#REF!</definedName>
    <definedName name="BLPR3820040130171905294_6_8" localSheetId="2" hidden="1">#REF!</definedName>
    <definedName name="BLPR3820040130171905294_6_8" localSheetId="4" hidden="1">#REF!</definedName>
    <definedName name="BLPR3820040130171905294_6_8" hidden="1">#REF!</definedName>
    <definedName name="BLPR3820040130171905294_7_8" localSheetId="0" hidden="1">#REF!</definedName>
    <definedName name="BLPR3820040130171905294_7_8" localSheetId="1" hidden="1">#REF!</definedName>
    <definedName name="BLPR3820040130171905294_7_8" localSheetId="2" hidden="1">#REF!</definedName>
    <definedName name="BLPR3820040130171905294_7_8" localSheetId="4" hidden="1">#REF!</definedName>
    <definedName name="BLPR3820040130171905294_7_8" hidden="1">#REF!</definedName>
    <definedName name="BLPR3820040130171905294_8_8" localSheetId="0" hidden="1">#REF!</definedName>
    <definedName name="BLPR3820040130171905294_8_8" localSheetId="1" hidden="1">#REF!</definedName>
    <definedName name="BLPR3820040130171905294_8_8" localSheetId="2" hidden="1">#REF!</definedName>
    <definedName name="BLPR3820040130171905294_8_8" localSheetId="4" hidden="1">#REF!</definedName>
    <definedName name="BLPR3820040130171905294_8_8" hidden="1">#REF!</definedName>
    <definedName name="BLPR3920040130171914282" localSheetId="0" hidden="1">#REF!</definedName>
    <definedName name="BLPR3920040130171914282" localSheetId="1" hidden="1">#REF!</definedName>
    <definedName name="BLPR3920040130171914282" localSheetId="2" hidden="1">#REF!</definedName>
    <definedName name="BLPR3920040130171914282" localSheetId="4" hidden="1">#REF!</definedName>
    <definedName name="BLPR3920040130171914282" hidden="1">#REF!</definedName>
    <definedName name="BLPR3920040130171914282_1_8" localSheetId="0" hidden="1">#REF!</definedName>
    <definedName name="BLPR3920040130171914282_1_8" localSheetId="1" hidden="1">#REF!</definedName>
    <definedName name="BLPR3920040130171914282_1_8" localSheetId="2" hidden="1">#REF!</definedName>
    <definedName name="BLPR3920040130171914282_1_8" localSheetId="4" hidden="1">#REF!</definedName>
    <definedName name="BLPR3920040130171914282_1_8" hidden="1">#REF!</definedName>
    <definedName name="BLPR3920040130171914282_2_8" localSheetId="0" hidden="1">#REF!</definedName>
    <definedName name="BLPR3920040130171914282_2_8" localSheetId="1" hidden="1">#REF!</definedName>
    <definedName name="BLPR3920040130171914282_2_8" localSheetId="2" hidden="1">#REF!</definedName>
    <definedName name="BLPR3920040130171914282_2_8" localSheetId="4" hidden="1">#REF!</definedName>
    <definedName name="BLPR3920040130171914282_2_8" hidden="1">#REF!</definedName>
    <definedName name="BLPR3920040130171914282_3_8" localSheetId="0" hidden="1">#REF!</definedName>
    <definedName name="BLPR3920040130171914282_3_8" localSheetId="1" hidden="1">#REF!</definedName>
    <definedName name="BLPR3920040130171914282_3_8" localSheetId="2" hidden="1">#REF!</definedName>
    <definedName name="BLPR3920040130171914282_3_8" localSheetId="4" hidden="1">#REF!</definedName>
    <definedName name="BLPR3920040130171914282_3_8" hidden="1">#REF!</definedName>
    <definedName name="BLPR3920040130171914282_4_8" localSheetId="0" hidden="1">#REF!</definedName>
    <definedName name="BLPR3920040130171914282_4_8" localSheetId="1" hidden="1">#REF!</definedName>
    <definedName name="BLPR3920040130171914282_4_8" localSheetId="2" hidden="1">#REF!</definedName>
    <definedName name="BLPR3920040130171914282_4_8" localSheetId="4" hidden="1">#REF!</definedName>
    <definedName name="BLPR3920040130171914282_4_8" hidden="1">#REF!</definedName>
    <definedName name="BLPR3920040130171914282_5_8" localSheetId="0" hidden="1">#REF!</definedName>
    <definedName name="BLPR3920040130171914282_5_8" localSheetId="1" hidden="1">#REF!</definedName>
    <definedName name="BLPR3920040130171914282_5_8" localSheetId="2" hidden="1">#REF!</definedName>
    <definedName name="BLPR3920040130171914282_5_8" localSheetId="4" hidden="1">#REF!</definedName>
    <definedName name="BLPR3920040130171914282_5_8" hidden="1">#REF!</definedName>
    <definedName name="BLPR3920040130171914282_6_8" localSheetId="0" hidden="1">#REF!</definedName>
    <definedName name="BLPR3920040130171914282_6_8" localSheetId="1" hidden="1">#REF!</definedName>
    <definedName name="BLPR3920040130171914282_6_8" localSheetId="2" hidden="1">#REF!</definedName>
    <definedName name="BLPR3920040130171914282_6_8" localSheetId="4" hidden="1">#REF!</definedName>
    <definedName name="BLPR3920040130171914282_6_8" hidden="1">#REF!</definedName>
    <definedName name="BLPR3920040130171914282_7_8" localSheetId="0" hidden="1">#REF!</definedName>
    <definedName name="BLPR3920040130171914282_7_8" localSheetId="1" hidden="1">#REF!</definedName>
    <definedName name="BLPR3920040130171914282_7_8" localSheetId="2" hidden="1">#REF!</definedName>
    <definedName name="BLPR3920040130171914282_7_8" localSheetId="4" hidden="1">#REF!</definedName>
    <definedName name="BLPR3920040130171914282_7_8" hidden="1">#REF!</definedName>
    <definedName name="BLPR3920040130171914282_8_8" localSheetId="0" hidden="1">#REF!</definedName>
    <definedName name="BLPR3920040130171914282_8_8" localSheetId="1" hidden="1">#REF!</definedName>
    <definedName name="BLPR3920040130171914282_8_8" localSheetId="2" hidden="1">#REF!</definedName>
    <definedName name="BLPR3920040130171914282_8_8" localSheetId="4" hidden="1">#REF!</definedName>
    <definedName name="BLPR3920040130171914282_8_8" hidden="1">#REF!</definedName>
    <definedName name="BLPR4020040130171936619" localSheetId="0" hidden="1">#REF!</definedName>
    <definedName name="BLPR4020040130171936619" localSheetId="1" hidden="1">#REF!</definedName>
    <definedName name="BLPR4020040130171936619" localSheetId="2" hidden="1">#REF!</definedName>
    <definedName name="BLPR4020040130171936619" localSheetId="4" hidden="1">#REF!</definedName>
    <definedName name="BLPR4020040130171936619" hidden="1">#REF!</definedName>
    <definedName name="BLPR4020040130171936619_1_8" localSheetId="0" hidden="1">#REF!</definedName>
    <definedName name="BLPR4020040130171936619_1_8" localSheetId="1" hidden="1">#REF!</definedName>
    <definedName name="BLPR4020040130171936619_1_8" localSheetId="2" hidden="1">#REF!</definedName>
    <definedName name="BLPR4020040130171936619_1_8" localSheetId="4" hidden="1">#REF!</definedName>
    <definedName name="BLPR4020040130171936619_1_8" hidden="1">#REF!</definedName>
    <definedName name="BLPR4020040130171936619_2_8" localSheetId="0" hidden="1">#REF!</definedName>
    <definedName name="BLPR4020040130171936619_2_8" localSheetId="1" hidden="1">#REF!</definedName>
    <definedName name="BLPR4020040130171936619_2_8" localSheetId="2" hidden="1">#REF!</definedName>
    <definedName name="BLPR4020040130171936619_2_8" localSheetId="4" hidden="1">#REF!</definedName>
    <definedName name="BLPR4020040130171936619_2_8" hidden="1">#REF!</definedName>
    <definedName name="BLPR4020040130171936619_3_8" localSheetId="0" hidden="1">#REF!</definedName>
    <definedName name="BLPR4020040130171936619_3_8" localSheetId="1" hidden="1">#REF!</definedName>
    <definedName name="BLPR4020040130171936619_3_8" localSheetId="2" hidden="1">#REF!</definedName>
    <definedName name="BLPR4020040130171936619_3_8" localSheetId="4" hidden="1">#REF!</definedName>
    <definedName name="BLPR4020040130171936619_3_8" hidden="1">#REF!</definedName>
    <definedName name="BLPR4020040130171936619_4_8" localSheetId="0" hidden="1">#REF!</definedName>
    <definedName name="BLPR4020040130171936619_4_8" localSheetId="1" hidden="1">#REF!</definedName>
    <definedName name="BLPR4020040130171936619_4_8" localSheetId="2" hidden="1">#REF!</definedName>
    <definedName name="BLPR4020040130171936619_4_8" localSheetId="4" hidden="1">#REF!</definedName>
    <definedName name="BLPR4020040130171936619_4_8" hidden="1">#REF!</definedName>
    <definedName name="BLPR4020040130171936619_5_8" localSheetId="0" hidden="1">#REF!</definedName>
    <definedName name="BLPR4020040130171936619_5_8" localSheetId="1" hidden="1">#REF!</definedName>
    <definedName name="BLPR4020040130171936619_5_8" localSheetId="2" hidden="1">#REF!</definedName>
    <definedName name="BLPR4020040130171936619_5_8" localSheetId="4" hidden="1">#REF!</definedName>
    <definedName name="BLPR4020040130171936619_5_8" hidden="1">#REF!</definedName>
    <definedName name="BLPR4020040130171936619_6_8" localSheetId="0" hidden="1">#REF!</definedName>
    <definedName name="BLPR4020040130171936619_6_8" localSheetId="1" hidden="1">#REF!</definedName>
    <definedName name="BLPR4020040130171936619_6_8" localSheetId="2" hidden="1">#REF!</definedName>
    <definedName name="BLPR4020040130171936619_6_8" localSheetId="4" hidden="1">#REF!</definedName>
    <definedName name="BLPR4020040130171936619_6_8" hidden="1">#REF!</definedName>
    <definedName name="BLPR4020040130171936619_7_8" localSheetId="0" hidden="1">#REF!</definedName>
    <definedName name="BLPR4020040130171936619_7_8" localSheetId="1" hidden="1">#REF!</definedName>
    <definedName name="BLPR4020040130171936619_7_8" localSheetId="2" hidden="1">#REF!</definedName>
    <definedName name="BLPR4020040130171936619_7_8" localSheetId="4" hidden="1">#REF!</definedName>
    <definedName name="BLPR4020040130171936619_7_8" hidden="1">#REF!</definedName>
    <definedName name="BLPR4020040130171936619_8_8" localSheetId="0" hidden="1">#REF!</definedName>
    <definedName name="BLPR4020040130171936619_8_8" localSheetId="1" hidden="1">#REF!</definedName>
    <definedName name="BLPR4020040130171936619_8_8" localSheetId="2" hidden="1">#REF!</definedName>
    <definedName name="BLPR4020040130171936619_8_8" localSheetId="4" hidden="1">#REF!</definedName>
    <definedName name="BLPR4020040130171936619_8_8" hidden="1">#REF!</definedName>
    <definedName name="BLPR4120040130171947968" localSheetId="0" hidden="1">#REF!</definedName>
    <definedName name="BLPR4120040130171947968" localSheetId="1" hidden="1">#REF!</definedName>
    <definedName name="BLPR4120040130171947968" localSheetId="2" hidden="1">#REF!</definedName>
    <definedName name="BLPR4120040130171947968" localSheetId="4" hidden="1">#REF!</definedName>
    <definedName name="BLPR4120040130171947968" hidden="1">#REF!</definedName>
    <definedName name="BLPR4120040130171947968_1_8" localSheetId="0" hidden="1">#REF!</definedName>
    <definedName name="BLPR4120040130171947968_1_8" localSheetId="1" hidden="1">#REF!</definedName>
    <definedName name="BLPR4120040130171947968_1_8" localSheetId="2" hidden="1">#REF!</definedName>
    <definedName name="BLPR4120040130171947968_1_8" localSheetId="4" hidden="1">#REF!</definedName>
    <definedName name="BLPR4120040130171947968_1_8" hidden="1">#REF!</definedName>
    <definedName name="BLPR4120040130171947968_2_8" localSheetId="0" hidden="1">#REF!</definedName>
    <definedName name="BLPR4120040130171947968_2_8" localSheetId="1" hidden="1">#REF!</definedName>
    <definedName name="BLPR4120040130171947968_2_8" localSheetId="2" hidden="1">#REF!</definedName>
    <definedName name="BLPR4120040130171947968_2_8" localSheetId="4" hidden="1">#REF!</definedName>
    <definedName name="BLPR4120040130171947968_2_8" hidden="1">#REF!</definedName>
    <definedName name="BLPR4120040130171947968_3_8" localSheetId="0" hidden="1">#REF!</definedName>
    <definedName name="BLPR4120040130171947968_3_8" localSheetId="1" hidden="1">#REF!</definedName>
    <definedName name="BLPR4120040130171947968_3_8" localSheetId="2" hidden="1">#REF!</definedName>
    <definedName name="BLPR4120040130171947968_3_8" localSheetId="4" hidden="1">#REF!</definedName>
    <definedName name="BLPR4120040130171947968_3_8" hidden="1">#REF!</definedName>
    <definedName name="BLPR4120040130171947968_4_8" localSheetId="0" hidden="1">#REF!</definedName>
    <definedName name="BLPR4120040130171947968_4_8" localSheetId="1" hidden="1">#REF!</definedName>
    <definedName name="BLPR4120040130171947968_4_8" localSheetId="2" hidden="1">#REF!</definedName>
    <definedName name="BLPR4120040130171947968_4_8" localSheetId="4" hidden="1">#REF!</definedName>
    <definedName name="BLPR4120040130171947968_4_8" hidden="1">#REF!</definedName>
    <definedName name="BLPR4120040130171947968_5_8" localSheetId="0" hidden="1">#REF!</definedName>
    <definedName name="BLPR4120040130171947968_5_8" localSheetId="1" hidden="1">#REF!</definedName>
    <definedName name="BLPR4120040130171947968_5_8" localSheetId="2" hidden="1">#REF!</definedName>
    <definedName name="BLPR4120040130171947968_5_8" localSheetId="4" hidden="1">#REF!</definedName>
    <definedName name="BLPR4120040130171947968_5_8" hidden="1">#REF!</definedName>
    <definedName name="BLPR4120040130171947968_6_8" localSheetId="0" hidden="1">#REF!</definedName>
    <definedName name="BLPR4120040130171947968_6_8" localSheetId="1" hidden="1">#REF!</definedName>
    <definedName name="BLPR4120040130171947968_6_8" localSheetId="2" hidden="1">#REF!</definedName>
    <definedName name="BLPR4120040130171947968_6_8" localSheetId="4" hidden="1">#REF!</definedName>
    <definedName name="BLPR4120040130171947968_6_8" hidden="1">#REF!</definedName>
    <definedName name="BLPR4120040130171947968_7_8" localSheetId="0" hidden="1">#REF!</definedName>
    <definedName name="BLPR4120040130171947968_7_8" localSheetId="1" hidden="1">#REF!</definedName>
    <definedName name="BLPR4120040130171947968_7_8" localSheetId="2" hidden="1">#REF!</definedName>
    <definedName name="BLPR4120040130171947968_7_8" localSheetId="4" hidden="1">#REF!</definedName>
    <definedName name="BLPR4120040130171947968_7_8" hidden="1">#REF!</definedName>
    <definedName name="BLPR4120040130171947968_8_8" localSheetId="0" hidden="1">#REF!</definedName>
    <definedName name="BLPR4120040130171947968_8_8" localSheetId="1" hidden="1">#REF!</definedName>
    <definedName name="BLPR4120040130171947968_8_8" localSheetId="2" hidden="1">#REF!</definedName>
    <definedName name="BLPR4120040130171947968_8_8" localSheetId="4" hidden="1">#REF!</definedName>
    <definedName name="BLPR4120040130171947968_8_8" hidden="1">#REF!</definedName>
    <definedName name="BLPR420040204201601667" localSheetId="0" hidden="1">#REF!</definedName>
    <definedName name="BLPR420040204201601667" localSheetId="1" hidden="1">#REF!</definedName>
    <definedName name="BLPR420040204201601667" localSheetId="2" hidden="1">#REF!</definedName>
    <definedName name="BLPR420040204201601667" localSheetId="4" hidden="1">#REF!</definedName>
    <definedName name="BLPR420040204201601667" hidden="1">#REF!</definedName>
    <definedName name="BLPR420040204201601667_1_1" localSheetId="0" hidden="1">#REF!</definedName>
    <definedName name="BLPR420040204201601667_1_1" localSheetId="1" hidden="1">#REF!</definedName>
    <definedName name="BLPR420040204201601667_1_1" localSheetId="2" hidden="1">#REF!</definedName>
    <definedName name="BLPR420040204201601667_1_1" localSheetId="4" hidden="1">#REF!</definedName>
    <definedName name="BLPR420040204201601667_1_1" hidden="1">#REF!</definedName>
    <definedName name="BLPR420040205162630481" localSheetId="0" hidden="1">#REF!</definedName>
    <definedName name="BLPR420040205162630481" localSheetId="1" hidden="1">#REF!</definedName>
    <definedName name="BLPR420040205162630481" localSheetId="2" hidden="1">#REF!</definedName>
    <definedName name="BLPR420040205162630481" localSheetId="4" hidden="1">#REF!</definedName>
    <definedName name="BLPR420040205162630481" hidden="1">#REF!</definedName>
    <definedName name="BLPR420040205162630481_1_8" localSheetId="0" hidden="1">#REF!</definedName>
    <definedName name="BLPR420040205162630481_1_8" localSheetId="1" hidden="1">#REF!</definedName>
    <definedName name="BLPR420040205162630481_1_8" localSheetId="2" hidden="1">#REF!</definedName>
    <definedName name="BLPR420040205162630481_1_8" localSheetId="4" hidden="1">#REF!</definedName>
    <definedName name="BLPR420040205162630481_1_8" hidden="1">#REF!</definedName>
    <definedName name="BLPR420040205162630481_2_8" localSheetId="0" hidden="1">#REF!</definedName>
    <definedName name="BLPR420040205162630481_2_8" localSheetId="1" hidden="1">#REF!</definedName>
    <definedName name="BLPR420040205162630481_2_8" localSheetId="2" hidden="1">#REF!</definedName>
    <definedName name="BLPR420040205162630481_2_8" localSheetId="4" hidden="1">#REF!</definedName>
    <definedName name="BLPR420040205162630481_2_8" hidden="1">#REF!</definedName>
    <definedName name="BLPR420040205162630481_3_8" localSheetId="0" hidden="1">#REF!</definedName>
    <definedName name="BLPR420040205162630481_3_8" localSheetId="1" hidden="1">#REF!</definedName>
    <definedName name="BLPR420040205162630481_3_8" localSheetId="2" hidden="1">#REF!</definedName>
    <definedName name="BLPR420040205162630481_3_8" localSheetId="4" hidden="1">#REF!</definedName>
    <definedName name="BLPR420040205162630481_3_8" hidden="1">#REF!</definedName>
    <definedName name="BLPR420040205162630481_4_8" localSheetId="0" hidden="1">#REF!</definedName>
    <definedName name="BLPR420040205162630481_4_8" localSheetId="1" hidden="1">#REF!</definedName>
    <definedName name="BLPR420040205162630481_4_8" localSheetId="2" hidden="1">#REF!</definedName>
    <definedName name="BLPR420040205162630481_4_8" localSheetId="4" hidden="1">#REF!</definedName>
    <definedName name="BLPR420040205162630481_4_8" hidden="1">#REF!</definedName>
    <definedName name="BLPR420040205162630481_5_8" localSheetId="0" hidden="1">#REF!</definedName>
    <definedName name="BLPR420040205162630481_5_8" localSheetId="1" hidden="1">#REF!</definedName>
    <definedName name="BLPR420040205162630481_5_8" localSheetId="2" hidden="1">#REF!</definedName>
    <definedName name="BLPR420040205162630481_5_8" localSheetId="4" hidden="1">#REF!</definedName>
    <definedName name="BLPR420040205162630481_5_8" hidden="1">#REF!</definedName>
    <definedName name="BLPR420040205162630481_6_8" localSheetId="0" hidden="1">#REF!</definedName>
    <definedName name="BLPR420040205162630481_6_8" localSheetId="1" hidden="1">#REF!</definedName>
    <definedName name="BLPR420040205162630481_6_8" localSheetId="2" hidden="1">#REF!</definedName>
    <definedName name="BLPR420040205162630481_6_8" localSheetId="4" hidden="1">#REF!</definedName>
    <definedName name="BLPR420040205162630481_6_8" hidden="1">#REF!</definedName>
    <definedName name="BLPR420040205162630481_7_8" localSheetId="0" hidden="1">#REF!</definedName>
    <definedName name="BLPR420040205162630481_7_8" localSheetId="1" hidden="1">#REF!</definedName>
    <definedName name="BLPR420040205162630481_7_8" localSheetId="2" hidden="1">#REF!</definedName>
    <definedName name="BLPR420040205162630481_7_8" localSheetId="4" hidden="1">#REF!</definedName>
    <definedName name="BLPR420040205162630481_7_8" hidden="1">#REF!</definedName>
    <definedName name="BLPR420040205162630481_8_8" localSheetId="0" hidden="1">#REF!</definedName>
    <definedName name="BLPR420040205162630481_8_8" localSheetId="1" hidden="1">#REF!</definedName>
    <definedName name="BLPR420040205162630481_8_8" localSheetId="2" hidden="1">#REF!</definedName>
    <definedName name="BLPR420040205162630481_8_8" localSheetId="4" hidden="1">#REF!</definedName>
    <definedName name="BLPR420040205162630481_8_8" hidden="1">#REF!</definedName>
    <definedName name="BLPR4220040130171953095" localSheetId="0" hidden="1">#REF!</definedName>
    <definedName name="BLPR4220040130171953095" localSheetId="1" hidden="1">#REF!</definedName>
    <definedName name="BLPR4220040130171953095" localSheetId="2" hidden="1">#REF!</definedName>
    <definedName name="BLPR4220040130171953095" localSheetId="4" hidden="1">#REF!</definedName>
    <definedName name="BLPR4220040130171953095" hidden="1">#REF!</definedName>
    <definedName name="BLPR4220040130171953095_1_8" localSheetId="0" hidden="1">#REF!</definedName>
    <definedName name="BLPR4220040130171953095_1_8" localSheetId="1" hidden="1">#REF!</definedName>
    <definedName name="BLPR4220040130171953095_1_8" localSheetId="2" hidden="1">#REF!</definedName>
    <definedName name="BLPR4220040130171953095_1_8" localSheetId="4" hidden="1">#REF!</definedName>
    <definedName name="BLPR4220040130171953095_1_8" hidden="1">#REF!</definedName>
    <definedName name="BLPR4220040130171953095_2_8" localSheetId="0" hidden="1">#REF!</definedName>
    <definedName name="BLPR4220040130171953095_2_8" localSheetId="1" hidden="1">#REF!</definedName>
    <definedName name="BLPR4220040130171953095_2_8" localSheetId="2" hidden="1">#REF!</definedName>
    <definedName name="BLPR4220040130171953095_2_8" localSheetId="4" hidden="1">#REF!</definedName>
    <definedName name="BLPR4220040130171953095_2_8" hidden="1">#REF!</definedName>
    <definedName name="BLPR4220040130171953095_3_8" localSheetId="0" hidden="1">#REF!</definedName>
    <definedName name="BLPR4220040130171953095_3_8" localSheetId="1" hidden="1">#REF!</definedName>
    <definedName name="BLPR4220040130171953095_3_8" localSheetId="2" hidden="1">#REF!</definedName>
    <definedName name="BLPR4220040130171953095_3_8" localSheetId="4" hidden="1">#REF!</definedName>
    <definedName name="BLPR4220040130171953095_3_8" hidden="1">#REF!</definedName>
    <definedName name="BLPR4220040130171953095_4_8" localSheetId="0" hidden="1">#REF!</definedName>
    <definedName name="BLPR4220040130171953095_4_8" localSheetId="1" hidden="1">#REF!</definedName>
    <definedName name="BLPR4220040130171953095_4_8" localSheetId="2" hidden="1">#REF!</definedName>
    <definedName name="BLPR4220040130171953095_4_8" localSheetId="4" hidden="1">#REF!</definedName>
    <definedName name="BLPR4220040130171953095_4_8" hidden="1">#REF!</definedName>
    <definedName name="BLPR4220040130171953095_5_8" localSheetId="0" hidden="1">#REF!</definedName>
    <definedName name="BLPR4220040130171953095_5_8" localSheetId="1" hidden="1">#REF!</definedName>
    <definedName name="BLPR4220040130171953095_5_8" localSheetId="2" hidden="1">#REF!</definedName>
    <definedName name="BLPR4220040130171953095_5_8" localSheetId="4" hidden="1">#REF!</definedName>
    <definedName name="BLPR4220040130171953095_5_8" hidden="1">#REF!</definedName>
    <definedName name="BLPR4220040130171953095_6_8" localSheetId="0" hidden="1">#REF!</definedName>
    <definedName name="BLPR4220040130171953095_6_8" localSheetId="1" hidden="1">#REF!</definedName>
    <definedName name="BLPR4220040130171953095_6_8" localSheetId="2" hidden="1">#REF!</definedName>
    <definedName name="BLPR4220040130171953095_6_8" localSheetId="4" hidden="1">#REF!</definedName>
    <definedName name="BLPR4220040130171953095_6_8" hidden="1">#REF!</definedName>
    <definedName name="BLPR4220040130171953095_7_8" localSheetId="0" hidden="1">#REF!</definedName>
    <definedName name="BLPR4220040130171953095_7_8" localSheetId="1" hidden="1">#REF!</definedName>
    <definedName name="BLPR4220040130171953095_7_8" localSheetId="2" hidden="1">#REF!</definedName>
    <definedName name="BLPR4220040130171953095_7_8" localSheetId="4" hidden="1">#REF!</definedName>
    <definedName name="BLPR4220040130171953095_7_8" hidden="1">#REF!</definedName>
    <definedName name="BLPR4220040130171953095_8_8" localSheetId="0" hidden="1">#REF!</definedName>
    <definedName name="BLPR4220040130171953095_8_8" localSheetId="1" hidden="1">#REF!</definedName>
    <definedName name="BLPR4220040130171953095_8_8" localSheetId="2" hidden="1">#REF!</definedName>
    <definedName name="BLPR4220040130171953095_8_8" localSheetId="4" hidden="1">#REF!</definedName>
    <definedName name="BLPR4220040130171953095_8_8" hidden="1">#REF!</definedName>
    <definedName name="BLPR4320040130171958660" localSheetId="0" hidden="1">#REF!</definedName>
    <definedName name="BLPR4320040130171958660" localSheetId="1" hidden="1">#REF!</definedName>
    <definedName name="BLPR4320040130171958660" localSheetId="2" hidden="1">#REF!</definedName>
    <definedName name="BLPR4320040130171958660" localSheetId="4" hidden="1">#REF!</definedName>
    <definedName name="BLPR4320040130171958660" hidden="1">#REF!</definedName>
    <definedName name="BLPR4320040130171958660_1_8" localSheetId="0" hidden="1">#REF!</definedName>
    <definedName name="BLPR4320040130171958660_1_8" localSheetId="1" hidden="1">#REF!</definedName>
    <definedName name="BLPR4320040130171958660_1_8" localSheetId="2" hidden="1">#REF!</definedName>
    <definedName name="BLPR4320040130171958660_1_8" localSheetId="4" hidden="1">#REF!</definedName>
    <definedName name="BLPR4320040130171958660_1_8" hidden="1">#REF!</definedName>
    <definedName name="BLPR4320040130171958660_2_8" localSheetId="0" hidden="1">#REF!</definedName>
    <definedName name="BLPR4320040130171958660_2_8" localSheetId="1" hidden="1">#REF!</definedName>
    <definedName name="BLPR4320040130171958660_2_8" localSheetId="2" hidden="1">#REF!</definedName>
    <definedName name="BLPR4320040130171958660_2_8" localSheetId="4" hidden="1">#REF!</definedName>
    <definedName name="BLPR4320040130171958660_2_8" hidden="1">#REF!</definedName>
    <definedName name="BLPR4320040130171958660_3_8" localSheetId="0" hidden="1">#REF!</definedName>
    <definedName name="BLPR4320040130171958660_3_8" localSheetId="1" hidden="1">#REF!</definedName>
    <definedName name="BLPR4320040130171958660_3_8" localSheetId="2" hidden="1">#REF!</definedName>
    <definedName name="BLPR4320040130171958660_3_8" localSheetId="4" hidden="1">#REF!</definedName>
    <definedName name="BLPR4320040130171958660_3_8" hidden="1">#REF!</definedName>
    <definedName name="BLPR4320040130171958660_4_8" localSheetId="0" hidden="1">#REF!</definedName>
    <definedName name="BLPR4320040130171958660_4_8" localSheetId="1" hidden="1">#REF!</definedName>
    <definedName name="BLPR4320040130171958660_4_8" localSheetId="2" hidden="1">#REF!</definedName>
    <definedName name="BLPR4320040130171958660_4_8" localSheetId="4" hidden="1">#REF!</definedName>
    <definedName name="BLPR4320040130171958660_4_8" hidden="1">#REF!</definedName>
    <definedName name="BLPR4320040130171958660_5_8" localSheetId="0" hidden="1">#REF!</definedName>
    <definedName name="BLPR4320040130171958660_5_8" localSheetId="1" hidden="1">#REF!</definedName>
    <definedName name="BLPR4320040130171958660_5_8" localSheetId="2" hidden="1">#REF!</definedName>
    <definedName name="BLPR4320040130171958660_5_8" localSheetId="4" hidden="1">#REF!</definedName>
    <definedName name="BLPR4320040130171958660_5_8" hidden="1">#REF!</definedName>
    <definedName name="BLPR4320040130171958660_6_8" localSheetId="0" hidden="1">#REF!</definedName>
    <definedName name="BLPR4320040130171958660_6_8" localSheetId="1" hidden="1">#REF!</definedName>
    <definedName name="BLPR4320040130171958660_6_8" localSheetId="2" hidden="1">#REF!</definedName>
    <definedName name="BLPR4320040130171958660_6_8" localSheetId="4" hidden="1">#REF!</definedName>
    <definedName name="BLPR4320040130171958660_6_8" hidden="1">#REF!</definedName>
    <definedName name="BLPR4320040130171958660_7_8" localSheetId="0" hidden="1">#REF!</definedName>
    <definedName name="BLPR4320040130171958660_7_8" localSheetId="1" hidden="1">#REF!</definedName>
    <definedName name="BLPR4320040130171958660_7_8" localSheetId="2" hidden="1">#REF!</definedName>
    <definedName name="BLPR4320040130171958660_7_8" localSheetId="4" hidden="1">#REF!</definedName>
    <definedName name="BLPR4320040130171958660_7_8" hidden="1">#REF!</definedName>
    <definedName name="BLPR4320040130171958660_8_8" localSheetId="0" hidden="1">#REF!</definedName>
    <definedName name="BLPR4320040130171958660_8_8" localSheetId="1" hidden="1">#REF!</definedName>
    <definedName name="BLPR4320040130171958660_8_8" localSheetId="2" hidden="1">#REF!</definedName>
    <definedName name="BLPR4320040130171958660_8_8" localSheetId="4" hidden="1">#REF!</definedName>
    <definedName name="BLPR4320040130171958660_8_8" hidden="1">#REF!</definedName>
    <definedName name="BLPR4420040130172003115" localSheetId="0" hidden="1">#REF!</definedName>
    <definedName name="BLPR4420040130172003115" localSheetId="1" hidden="1">#REF!</definedName>
    <definedName name="BLPR4420040130172003115" localSheetId="2" hidden="1">#REF!</definedName>
    <definedName name="BLPR4420040130172003115" localSheetId="4" hidden="1">#REF!</definedName>
    <definedName name="BLPR4420040130172003115" hidden="1">#REF!</definedName>
    <definedName name="BLPR4420040130172003115_1_8" localSheetId="0" hidden="1">#REF!</definedName>
    <definedName name="BLPR4420040130172003115_1_8" localSheetId="1" hidden="1">#REF!</definedName>
    <definedName name="BLPR4420040130172003115_1_8" localSheetId="2" hidden="1">#REF!</definedName>
    <definedName name="BLPR4420040130172003115_1_8" localSheetId="4" hidden="1">#REF!</definedName>
    <definedName name="BLPR4420040130172003115_1_8" hidden="1">#REF!</definedName>
    <definedName name="BLPR4420040130172003115_2_8" localSheetId="0" hidden="1">#REF!</definedName>
    <definedName name="BLPR4420040130172003115_2_8" localSheetId="1" hidden="1">#REF!</definedName>
    <definedName name="BLPR4420040130172003115_2_8" localSheetId="2" hidden="1">#REF!</definedName>
    <definedName name="BLPR4420040130172003115_2_8" localSheetId="4" hidden="1">#REF!</definedName>
    <definedName name="BLPR4420040130172003115_2_8" hidden="1">#REF!</definedName>
    <definedName name="BLPR4420040130172003115_3_8" localSheetId="0" hidden="1">#REF!</definedName>
    <definedName name="BLPR4420040130172003115_3_8" localSheetId="1" hidden="1">#REF!</definedName>
    <definedName name="BLPR4420040130172003115_3_8" localSheetId="2" hidden="1">#REF!</definedName>
    <definedName name="BLPR4420040130172003115_3_8" localSheetId="4" hidden="1">#REF!</definedName>
    <definedName name="BLPR4420040130172003115_3_8" hidden="1">#REF!</definedName>
    <definedName name="BLPR4420040130172003115_4_8" localSheetId="0" hidden="1">#REF!</definedName>
    <definedName name="BLPR4420040130172003115_4_8" localSheetId="1" hidden="1">#REF!</definedName>
    <definedName name="BLPR4420040130172003115_4_8" localSheetId="2" hidden="1">#REF!</definedName>
    <definedName name="BLPR4420040130172003115_4_8" localSheetId="4" hidden="1">#REF!</definedName>
    <definedName name="BLPR4420040130172003115_4_8" hidden="1">#REF!</definedName>
    <definedName name="BLPR4420040130172003115_5_8" localSheetId="0" hidden="1">#REF!</definedName>
    <definedName name="BLPR4420040130172003115_5_8" localSheetId="1" hidden="1">#REF!</definedName>
    <definedName name="BLPR4420040130172003115_5_8" localSheetId="2" hidden="1">#REF!</definedName>
    <definedName name="BLPR4420040130172003115_5_8" localSheetId="4" hidden="1">#REF!</definedName>
    <definedName name="BLPR4420040130172003115_5_8" hidden="1">#REF!</definedName>
    <definedName name="BLPR4420040130172003115_6_8" localSheetId="0" hidden="1">#REF!</definedName>
    <definedName name="BLPR4420040130172003115_6_8" localSheetId="1" hidden="1">#REF!</definedName>
    <definedName name="BLPR4420040130172003115_6_8" localSheetId="2" hidden="1">#REF!</definedName>
    <definedName name="BLPR4420040130172003115_6_8" localSheetId="4" hidden="1">#REF!</definedName>
    <definedName name="BLPR4420040130172003115_6_8" hidden="1">#REF!</definedName>
    <definedName name="BLPR4420040130172003115_7_8" localSheetId="0" hidden="1">#REF!</definedName>
    <definedName name="BLPR4420040130172003115_7_8" localSheetId="1" hidden="1">#REF!</definedName>
    <definedName name="BLPR4420040130172003115_7_8" localSheetId="2" hidden="1">#REF!</definedName>
    <definedName name="BLPR4420040130172003115_7_8" localSheetId="4" hidden="1">#REF!</definedName>
    <definedName name="BLPR4420040130172003115_7_8" hidden="1">#REF!</definedName>
    <definedName name="BLPR4420040130172003115_8_8" localSheetId="0" hidden="1">#REF!</definedName>
    <definedName name="BLPR4420040130172003115_8_8" localSheetId="1" hidden="1">#REF!</definedName>
    <definedName name="BLPR4420040130172003115_8_8" localSheetId="2" hidden="1">#REF!</definedName>
    <definedName name="BLPR4420040130172003115_8_8" localSheetId="4" hidden="1">#REF!</definedName>
    <definedName name="BLPR4420040130172003115_8_8" hidden="1">#REF!</definedName>
    <definedName name="BLPR4520040130172016464" localSheetId="0" hidden="1">#REF!</definedName>
    <definedName name="BLPR4520040130172016464" localSheetId="1" hidden="1">#REF!</definedName>
    <definedName name="BLPR4520040130172016464" localSheetId="2" hidden="1">#REF!</definedName>
    <definedName name="BLPR4520040130172016464" localSheetId="4" hidden="1">#REF!</definedName>
    <definedName name="BLPR4520040130172016464" hidden="1">#REF!</definedName>
    <definedName name="BLPR4520040130172016464_1_8" localSheetId="0" hidden="1">#REF!</definedName>
    <definedName name="BLPR4520040130172016464_1_8" localSheetId="1" hidden="1">#REF!</definedName>
    <definedName name="BLPR4520040130172016464_1_8" localSheetId="2" hidden="1">#REF!</definedName>
    <definedName name="BLPR4520040130172016464_1_8" localSheetId="4" hidden="1">#REF!</definedName>
    <definedName name="BLPR4520040130172016464_1_8" hidden="1">#REF!</definedName>
    <definedName name="BLPR4520040130172016464_2_8" localSheetId="0" hidden="1">#REF!</definedName>
    <definedName name="BLPR4520040130172016464_2_8" localSheetId="1" hidden="1">#REF!</definedName>
    <definedName name="BLPR4520040130172016464_2_8" localSheetId="2" hidden="1">#REF!</definedName>
    <definedName name="BLPR4520040130172016464_2_8" localSheetId="4" hidden="1">#REF!</definedName>
    <definedName name="BLPR4520040130172016464_2_8" hidden="1">#REF!</definedName>
    <definedName name="BLPR4520040130172016464_3_8" localSheetId="0" hidden="1">#REF!</definedName>
    <definedName name="BLPR4520040130172016464_3_8" localSheetId="1" hidden="1">#REF!</definedName>
    <definedName name="BLPR4520040130172016464_3_8" localSheetId="2" hidden="1">#REF!</definedName>
    <definedName name="BLPR4520040130172016464_3_8" localSheetId="4" hidden="1">#REF!</definedName>
    <definedName name="BLPR4520040130172016464_3_8" hidden="1">#REF!</definedName>
    <definedName name="BLPR4520040130172016464_4_8" localSheetId="0" hidden="1">#REF!</definedName>
    <definedName name="BLPR4520040130172016464_4_8" localSheetId="1" hidden="1">#REF!</definedName>
    <definedName name="BLPR4520040130172016464_4_8" localSheetId="2" hidden="1">#REF!</definedName>
    <definedName name="BLPR4520040130172016464_4_8" localSheetId="4" hidden="1">#REF!</definedName>
    <definedName name="BLPR4520040130172016464_4_8" hidden="1">#REF!</definedName>
    <definedName name="BLPR4520040130172016464_5_8" localSheetId="0" hidden="1">#REF!</definedName>
    <definedName name="BLPR4520040130172016464_5_8" localSheetId="1" hidden="1">#REF!</definedName>
    <definedName name="BLPR4520040130172016464_5_8" localSheetId="2" hidden="1">#REF!</definedName>
    <definedName name="BLPR4520040130172016464_5_8" localSheetId="4" hidden="1">#REF!</definedName>
    <definedName name="BLPR4520040130172016464_5_8" hidden="1">#REF!</definedName>
    <definedName name="BLPR4520040130172016464_6_8" localSheetId="0" hidden="1">#REF!</definedName>
    <definedName name="BLPR4520040130172016464_6_8" localSheetId="1" hidden="1">#REF!</definedName>
    <definedName name="BLPR4520040130172016464_6_8" localSheetId="2" hidden="1">#REF!</definedName>
    <definedName name="BLPR4520040130172016464_6_8" localSheetId="4" hidden="1">#REF!</definedName>
    <definedName name="BLPR4520040130172016464_6_8" hidden="1">#REF!</definedName>
    <definedName name="BLPR4520040130172016464_7_8" localSheetId="0" hidden="1">#REF!</definedName>
    <definedName name="BLPR4520040130172016464_7_8" localSheetId="1" hidden="1">#REF!</definedName>
    <definedName name="BLPR4520040130172016464_7_8" localSheetId="2" hidden="1">#REF!</definedName>
    <definedName name="BLPR4520040130172016464_7_8" localSheetId="4" hidden="1">#REF!</definedName>
    <definedName name="BLPR4520040130172016464_7_8" hidden="1">#REF!</definedName>
    <definedName name="BLPR4520040130172016464_8_8" localSheetId="0" hidden="1">#REF!</definedName>
    <definedName name="BLPR4520040130172016464_8_8" localSheetId="1" hidden="1">#REF!</definedName>
    <definedName name="BLPR4520040130172016464_8_8" localSheetId="2" hidden="1">#REF!</definedName>
    <definedName name="BLPR4520040130172016464_8_8" localSheetId="4" hidden="1">#REF!</definedName>
    <definedName name="BLPR4520040130172016464_8_8" hidden="1">#REF!</definedName>
    <definedName name="BLPR4620040130231314082" localSheetId="0" hidden="1">#REF!</definedName>
    <definedName name="BLPR4620040130231314082" localSheetId="1" hidden="1">#REF!</definedName>
    <definedName name="BLPR4620040130231314082" localSheetId="2" hidden="1">#REF!</definedName>
    <definedName name="BLPR4620040130231314082" localSheetId="4" hidden="1">#REF!</definedName>
    <definedName name="BLPR4620040130231314082" hidden="1">#REF!</definedName>
    <definedName name="BLPR4620040130231314082_1_8" localSheetId="0" hidden="1">#REF!</definedName>
    <definedName name="BLPR4620040130231314082_1_8" localSheetId="1" hidden="1">#REF!</definedName>
    <definedName name="BLPR4620040130231314082_1_8" localSheetId="2" hidden="1">#REF!</definedName>
    <definedName name="BLPR4620040130231314082_1_8" localSheetId="4" hidden="1">#REF!</definedName>
    <definedName name="BLPR4620040130231314082_1_8" hidden="1">#REF!</definedName>
    <definedName name="BLPR4620040130231314082_2_8" localSheetId="0" hidden="1">#REF!</definedName>
    <definedName name="BLPR4620040130231314082_2_8" localSheetId="1" hidden="1">#REF!</definedName>
    <definedName name="BLPR4620040130231314082_2_8" localSheetId="2" hidden="1">#REF!</definedName>
    <definedName name="BLPR4620040130231314082_2_8" localSheetId="4" hidden="1">#REF!</definedName>
    <definedName name="BLPR4620040130231314082_2_8" hidden="1">#REF!</definedName>
    <definedName name="BLPR4620040130231314082_3_8" localSheetId="0" hidden="1">#REF!</definedName>
    <definedName name="BLPR4620040130231314082_3_8" localSheetId="1" hidden="1">#REF!</definedName>
    <definedName name="BLPR4620040130231314082_3_8" localSheetId="2" hidden="1">#REF!</definedName>
    <definedName name="BLPR4620040130231314082_3_8" localSheetId="4" hidden="1">#REF!</definedName>
    <definedName name="BLPR4620040130231314082_3_8" hidden="1">#REF!</definedName>
    <definedName name="BLPR4620040130231314082_4_8" localSheetId="0" hidden="1">#REF!</definedName>
    <definedName name="BLPR4620040130231314082_4_8" localSheetId="1" hidden="1">#REF!</definedName>
    <definedName name="BLPR4620040130231314082_4_8" localSheetId="2" hidden="1">#REF!</definedName>
    <definedName name="BLPR4620040130231314082_4_8" localSheetId="4" hidden="1">#REF!</definedName>
    <definedName name="BLPR4620040130231314082_4_8" hidden="1">#REF!</definedName>
    <definedName name="BLPR4620040130231314082_5_8" localSheetId="0" hidden="1">#REF!</definedName>
    <definedName name="BLPR4620040130231314082_5_8" localSheetId="1" hidden="1">#REF!</definedName>
    <definedName name="BLPR4620040130231314082_5_8" localSheetId="2" hidden="1">#REF!</definedName>
    <definedName name="BLPR4620040130231314082_5_8" localSheetId="4" hidden="1">#REF!</definedName>
    <definedName name="BLPR4620040130231314082_5_8" hidden="1">#REF!</definedName>
    <definedName name="BLPR4620040130231314082_6_8" localSheetId="0" hidden="1">#REF!</definedName>
    <definedName name="BLPR4620040130231314082_6_8" localSheetId="1" hidden="1">#REF!</definedName>
    <definedName name="BLPR4620040130231314082_6_8" localSheetId="2" hidden="1">#REF!</definedName>
    <definedName name="BLPR4620040130231314082_6_8" localSheetId="4" hidden="1">#REF!</definedName>
    <definedName name="BLPR4620040130231314082_6_8" hidden="1">#REF!</definedName>
    <definedName name="BLPR4620040130231314082_7_8" localSheetId="0" hidden="1">#REF!</definedName>
    <definedName name="BLPR4620040130231314082_7_8" localSheetId="1" hidden="1">#REF!</definedName>
    <definedName name="BLPR4620040130231314082_7_8" localSheetId="2" hidden="1">#REF!</definedName>
    <definedName name="BLPR4620040130231314082_7_8" localSheetId="4" hidden="1">#REF!</definedName>
    <definedName name="BLPR4620040130231314082_7_8" hidden="1">#REF!</definedName>
    <definedName name="BLPR4620040130231314082_8_8" localSheetId="0" hidden="1">#REF!</definedName>
    <definedName name="BLPR4620040130231314082_8_8" localSheetId="1" hidden="1">#REF!</definedName>
    <definedName name="BLPR4620040130231314082_8_8" localSheetId="2" hidden="1">#REF!</definedName>
    <definedName name="BLPR4620040130231314082_8_8" localSheetId="4" hidden="1">#REF!</definedName>
    <definedName name="BLPR4620040130231314082_8_8" hidden="1">#REF!</definedName>
    <definedName name="BLPR520040204201726358" localSheetId="0" hidden="1">#REF!</definedName>
    <definedName name="BLPR520040204201726358" localSheetId="1" hidden="1">#REF!</definedName>
    <definedName name="BLPR520040204201726358" localSheetId="2" hidden="1">#REF!</definedName>
    <definedName name="BLPR520040204201726358" localSheetId="4" hidden="1">#REF!</definedName>
    <definedName name="BLPR520040204201726358" hidden="1">#REF!</definedName>
    <definedName name="BLPR520040204201726358_1_8" localSheetId="0" hidden="1">#REF!</definedName>
    <definedName name="BLPR520040204201726358_1_8" localSheetId="1" hidden="1">#REF!</definedName>
    <definedName name="BLPR520040204201726358_1_8" localSheetId="2" hidden="1">#REF!</definedName>
    <definedName name="BLPR520040204201726358_1_8" localSheetId="4" hidden="1">#REF!</definedName>
    <definedName name="BLPR520040204201726358_1_8" hidden="1">#REF!</definedName>
    <definedName name="BLPR520040204201726358_2_8" localSheetId="0" hidden="1">#REF!</definedName>
    <definedName name="BLPR520040204201726358_2_8" localSheetId="1" hidden="1">#REF!</definedName>
    <definedName name="BLPR520040204201726358_2_8" localSheetId="2" hidden="1">#REF!</definedName>
    <definedName name="BLPR520040204201726358_2_8" localSheetId="4" hidden="1">#REF!</definedName>
    <definedName name="BLPR520040204201726358_2_8" hidden="1">#REF!</definedName>
    <definedName name="BLPR520040204201726358_3_8" localSheetId="0" hidden="1">#REF!</definedName>
    <definedName name="BLPR520040204201726358_3_8" localSheetId="1" hidden="1">#REF!</definedName>
    <definedName name="BLPR520040204201726358_3_8" localSheetId="2" hidden="1">#REF!</definedName>
    <definedName name="BLPR520040204201726358_3_8" localSheetId="4" hidden="1">#REF!</definedName>
    <definedName name="BLPR520040204201726358_3_8" hidden="1">#REF!</definedName>
    <definedName name="BLPR520040204201726358_4_8" localSheetId="0" hidden="1">#REF!</definedName>
    <definedName name="BLPR520040204201726358_4_8" localSheetId="1" hidden="1">#REF!</definedName>
    <definedName name="BLPR520040204201726358_4_8" localSheetId="2" hidden="1">#REF!</definedName>
    <definedName name="BLPR520040204201726358_4_8" localSheetId="4" hidden="1">#REF!</definedName>
    <definedName name="BLPR520040204201726358_4_8" hidden="1">#REF!</definedName>
    <definedName name="BLPR520040204201726358_5_8" localSheetId="0" hidden="1">#REF!</definedName>
    <definedName name="BLPR520040204201726358_5_8" localSheetId="1" hidden="1">#REF!</definedName>
    <definedName name="BLPR520040204201726358_5_8" localSheetId="2" hidden="1">#REF!</definedName>
    <definedName name="BLPR520040204201726358_5_8" localSheetId="4" hidden="1">#REF!</definedName>
    <definedName name="BLPR520040204201726358_5_8" hidden="1">#REF!</definedName>
    <definedName name="BLPR520040204201726358_6_8" localSheetId="0" hidden="1">#REF!</definedName>
    <definedName name="BLPR520040204201726358_6_8" localSheetId="1" hidden="1">#REF!</definedName>
    <definedName name="BLPR520040204201726358_6_8" localSheetId="2" hidden="1">#REF!</definedName>
    <definedName name="BLPR520040204201726358_6_8" localSheetId="4" hidden="1">#REF!</definedName>
    <definedName name="BLPR520040204201726358_6_8" hidden="1">#REF!</definedName>
    <definedName name="BLPR520040204201726358_7_8" localSheetId="0" hidden="1">#REF!</definedName>
    <definedName name="BLPR520040204201726358_7_8" localSheetId="1" hidden="1">#REF!</definedName>
    <definedName name="BLPR520040204201726358_7_8" localSheetId="2" hidden="1">#REF!</definedName>
    <definedName name="BLPR520040204201726358_7_8" localSheetId="4" hidden="1">#REF!</definedName>
    <definedName name="BLPR520040204201726358_7_8" hidden="1">#REF!</definedName>
    <definedName name="BLPR520040204201726358_8_8" localSheetId="0" hidden="1">#REF!</definedName>
    <definedName name="BLPR520040204201726358_8_8" localSheetId="1" hidden="1">#REF!</definedName>
    <definedName name="BLPR520040204201726358_8_8" localSheetId="2" hidden="1">#REF!</definedName>
    <definedName name="BLPR520040204201726358_8_8" localSheetId="4" hidden="1">#REF!</definedName>
    <definedName name="BLPR520040204201726358_8_8" hidden="1">#REF!</definedName>
    <definedName name="BLPR520040205162639919" localSheetId="0" hidden="1">#REF!</definedName>
    <definedName name="BLPR520040205162639919" localSheetId="1" hidden="1">#REF!</definedName>
    <definedName name="BLPR520040205162639919" localSheetId="2" hidden="1">#REF!</definedName>
    <definedName name="BLPR520040205162639919" localSheetId="4" hidden="1">#REF!</definedName>
    <definedName name="BLPR520040205162639919" hidden="1">#REF!</definedName>
    <definedName name="BLPR520040205162639919_1_8" localSheetId="0" hidden="1">#REF!</definedName>
    <definedName name="BLPR520040205162639919_1_8" localSheetId="1" hidden="1">#REF!</definedName>
    <definedName name="BLPR520040205162639919_1_8" localSheetId="2" hidden="1">#REF!</definedName>
    <definedName name="BLPR520040205162639919_1_8" localSheetId="4" hidden="1">#REF!</definedName>
    <definedName name="BLPR520040205162639919_1_8" hidden="1">#REF!</definedName>
    <definedName name="BLPR520040205162639919_2_8" localSheetId="0" hidden="1">#REF!</definedName>
    <definedName name="BLPR520040205162639919_2_8" localSheetId="1" hidden="1">#REF!</definedName>
    <definedName name="BLPR520040205162639919_2_8" localSheetId="2" hidden="1">#REF!</definedName>
    <definedName name="BLPR520040205162639919_2_8" localSheetId="4" hidden="1">#REF!</definedName>
    <definedName name="BLPR520040205162639919_2_8" hidden="1">#REF!</definedName>
    <definedName name="BLPR520040205162639919_3_8" localSheetId="0" hidden="1">#REF!</definedName>
    <definedName name="BLPR520040205162639919_3_8" localSheetId="1" hidden="1">#REF!</definedName>
    <definedName name="BLPR520040205162639919_3_8" localSheetId="2" hidden="1">#REF!</definedName>
    <definedName name="BLPR520040205162639919_3_8" localSheetId="4" hidden="1">#REF!</definedName>
    <definedName name="BLPR520040205162639919_3_8" hidden="1">#REF!</definedName>
    <definedName name="BLPR520040205162639919_4_8" localSheetId="0" hidden="1">#REF!</definedName>
    <definedName name="BLPR520040205162639919_4_8" localSheetId="1" hidden="1">#REF!</definedName>
    <definedName name="BLPR520040205162639919_4_8" localSheetId="2" hidden="1">#REF!</definedName>
    <definedName name="BLPR520040205162639919_4_8" localSheetId="4" hidden="1">#REF!</definedName>
    <definedName name="BLPR520040205162639919_4_8" hidden="1">#REF!</definedName>
    <definedName name="BLPR520040205162639919_5_8" localSheetId="0" hidden="1">#REF!</definedName>
    <definedName name="BLPR520040205162639919_5_8" localSheetId="1" hidden="1">#REF!</definedName>
    <definedName name="BLPR520040205162639919_5_8" localSheetId="2" hidden="1">#REF!</definedName>
    <definedName name="BLPR520040205162639919_5_8" localSheetId="4" hidden="1">#REF!</definedName>
    <definedName name="BLPR520040205162639919_5_8" hidden="1">#REF!</definedName>
    <definedName name="BLPR520040205162639919_6_8" localSheetId="0" hidden="1">#REF!</definedName>
    <definedName name="BLPR520040205162639919_6_8" localSheetId="1" hidden="1">#REF!</definedName>
    <definedName name="BLPR520040205162639919_6_8" localSheetId="2" hidden="1">#REF!</definedName>
    <definedName name="BLPR520040205162639919_6_8" localSheetId="4" hidden="1">#REF!</definedName>
    <definedName name="BLPR520040205162639919_6_8" hidden="1">#REF!</definedName>
    <definedName name="BLPR520040205162639919_7_8" localSheetId="0" hidden="1">#REF!</definedName>
    <definedName name="BLPR520040205162639919_7_8" localSheetId="1" hidden="1">#REF!</definedName>
    <definedName name="BLPR520040205162639919_7_8" localSheetId="2" hidden="1">#REF!</definedName>
    <definedName name="BLPR520040205162639919_7_8" localSheetId="4" hidden="1">#REF!</definedName>
    <definedName name="BLPR520040205162639919_7_8" hidden="1">#REF!</definedName>
    <definedName name="BLPR520040205162639919_8_8" localSheetId="0" hidden="1">#REF!</definedName>
    <definedName name="BLPR520040205162639919_8_8" localSheetId="1" hidden="1">#REF!</definedName>
    <definedName name="BLPR520040205162639919_8_8" localSheetId="2" hidden="1">#REF!</definedName>
    <definedName name="BLPR520040205162639919_8_8" localSheetId="4" hidden="1">#REF!</definedName>
    <definedName name="BLPR520040205162639919_8_8" hidden="1">#REF!</definedName>
    <definedName name="BNE_MESSAGES_HIDDEN" localSheetId="0" hidden="1">'0.0 - System Funding Summary'!#REF!</definedName>
    <definedName name="BNE_MESSAGES_HIDDEN" localSheetId="1" hidden="1">'1.0 - LUMA Funding Summary'!#REF!</definedName>
    <definedName name="BNE_MESSAGES_HIDDEN" localSheetId="2" hidden="1">#REF!</definedName>
    <definedName name="BNE_MESSAGES_HIDDEN" localSheetId="4" hidden="1">#REF!</definedName>
    <definedName name="BNE_MESSAGES_HIDDEN" hidden="1">#REF!</definedName>
    <definedName name="bnm" localSheetId="4" hidden="1">{#N/A,#N/A,FALSE,"REPORT"}</definedName>
    <definedName name="bnm" hidden="1">{#N/A,#N/A,FALSE,"REPORT"}</definedName>
    <definedName name="BORDER" localSheetId="3">#REF!</definedName>
    <definedName name="BORDER">#REF!</definedName>
    <definedName name="BPH" localSheetId="3">#REF!</definedName>
    <definedName name="BPH">#REF!</definedName>
    <definedName name="Breakeven_point">#REF!</definedName>
    <definedName name="Brownfield_Total" localSheetId="3">#REF!</definedName>
    <definedName name="Brownfield_Total">#REF!</definedName>
    <definedName name="brushing_hide" localSheetId="3">#REF!,#REF!,#REF!,#REF!,#REF!,#REF!,#REF!,#REF!</definedName>
    <definedName name="brushing_hide">#REF!,#REF!,#REF!,#REF!,#REF!,#REF!,#REF!,#REF!</definedName>
    <definedName name="BU">#REF!</definedName>
    <definedName name="BUDGET_LINES" localSheetId="3">#REF!</definedName>
    <definedName name="BUDGET_LINES">#REF!</definedName>
    <definedName name="Calc" localSheetId="4">#REF!</definedName>
    <definedName name="Calc">#REF!</definedName>
    <definedName name="Calculated" localSheetId="4">#REF!</definedName>
    <definedName name="Calculated">#REF!</definedName>
    <definedName name="Calendar1Month" localSheetId="4" hidden="1">#REF!</definedName>
    <definedName name="Calendar1Month" hidden="1">#REF!</definedName>
    <definedName name="Calendar1MonthOption" localSheetId="4">MATCH(#REF!,'1.3 LUMA NFC Summary by Dpt PB'!Months,0)</definedName>
    <definedName name="Calendar1MonthOption">MATCH(#REF!,Months,0)</definedName>
    <definedName name="Calendar2Month" localSheetId="4" hidden="1">#REF!</definedName>
    <definedName name="Calendar2Month" hidden="1">#REF!</definedName>
    <definedName name="Calendar2MonthOption" localSheetId="4">MATCH(#REF!,'1.3 LUMA NFC Summary by Dpt PB'!Months,0)</definedName>
    <definedName name="Calendar2MonthOption">MATCH(#REF!,Months,0)</definedName>
    <definedName name="Capital_Cost_Year">2018</definedName>
    <definedName name="Capital_Inflation">1%</definedName>
    <definedName name="Category_Of_Work_List" localSheetId="4">#REF!</definedName>
    <definedName name="Category_Of_Work_List">#REF!</definedName>
    <definedName name="CBWorkbookPriority" localSheetId="0" hidden="1">-1527382509</definedName>
    <definedName name="CBWorkbookPriority" localSheetId="1" hidden="1">-1527382509</definedName>
    <definedName name="CBWorkbookPriority" localSheetId="2" hidden="1">-1527382509</definedName>
    <definedName name="CBWorkbookPriority" hidden="1">-284672641</definedName>
    <definedName name="CC">#REF!</definedName>
    <definedName name="CC_toggle">1</definedName>
    <definedName name="ccccccccccccccc" localSheetId="0" hidden="1">'0.0 - System Funding Summary'!#REF!</definedName>
    <definedName name="ccccccccccccccc" localSheetId="1" hidden="1">'1.0 - LUMA Funding Summary'!#REF!</definedName>
    <definedName name="ccccccccccccccc" localSheetId="2" hidden="1">#REF!</definedName>
    <definedName name="ccccccccccccccc" localSheetId="4" hidden="1">#REF!</definedName>
    <definedName name="ccccccccccccccc" hidden="1">#REF!</definedName>
    <definedName name="CCD">#REF!</definedName>
    <definedName name="Chart" localSheetId="4" hidden="1">{#N/A,#N/A,FALSE,"Pharm";#N/A,#N/A,FALSE,"WWCM"}</definedName>
    <definedName name="Chart" hidden="1">{#N/A,#N/A,FALSE,"Pharm";#N/A,#N/A,FALSE,"WWCM"}</definedName>
    <definedName name="cHighCol" localSheetId="4">#REF!</definedName>
    <definedName name="cHighCol">#REF!</definedName>
    <definedName name="chosie" localSheetId="4" hidden="1">{#N/A,#N/A,FALSE,"Pharm";#N/A,#N/A,FALSE,"WWCM"}</definedName>
    <definedName name="chosie" hidden="1">{#N/A,#N/A,FALSE,"Pharm";#N/A,#N/A,FALSE,"WWCM"}</definedName>
    <definedName name="CIQANR_8075bd6a9aaa4fae8675afea85959f60" localSheetId="4" hidden="1">#REF!</definedName>
    <definedName name="CIQANR_8075bd6a9aaa4fae8675afea85959f60" hidden="1">#REF!</definedName>
    <definedName name="CIQANR_a798f7138b0c4dfc8975bdb89d11c558" localSheetId="4" hidden="1">#REF!</definedName>
    <definedName name="CIQANR_a798f7138b0c4dfc8975bdb89d11c558" hidden="1">#REF!</definedName>
    <definedName name="CIQANR_b4e54fb7dd464eceb37fbd9ea3a27e78" localSheetId="4" hidden="1">#REF!</definedName>
    <definedName name="CIQANR_b4e54fb7dd464eceb37fbd9ea3a27e78" hidden="1">#REF!</definedName>
    <definedName name="CIQANR_b7dfc908ebb84c9eb8a34dcfcd8cb4d0" localSheetId="4" hidden="1">#REF!</definedName>
    <definedName name="CIQANR_b7dfc908ebb84c9eb8a34dcfcd8cb4d0" hidden="1">#REF!</definedName>
    <definedName name="CIQWBGuid" localSheetId="0" hidden="1">"fc017ab3-f96c-4688-bf39-8268c8530c8e"</definedName>
    <definedName name="CIQWBGuid" localSheetId="1" hidden="1">"fc017ab3-f96c-4688-bf39-8268c8530c8e"</definedName>
    <definedName name="CIQWBGuid" localSheetId="2" hidden="1">"fc017ab3-f96c-4688-bf39-8268c8530c8e"</definedName>
    <definedName name="CIQWBGuid" localSheetId="4" hidden="1">"fc017ab3-f96c-4688-bf39-8268c8530c8e"</definedName>
    <definedName name="CIQWBGuid" hidden="1">"Section 5_Initial Budgets Schedules_FINAL-FILED VERSION (2).xlsx"</definedName>
    <definedName name="civil_designAA">#REF!</definedName>
    <definedName name="civil_designPP">#REF!</definedName>
    <definedName name="civil_designQQ">#REF!</definedName>
    <definedName name="civil_designRR">#REF!</definedName>
    <definedName name="civil_designSS">#REF!</definedName>
    <definedName name="civil_hide" localSheetId="3">#REF!,#REF!,#REF!,#REF!,#REF!,#REF!,#REF!,#REF!</definedName>
    <definedName name="civil_hide">#REF!,#REF!,#REF!,#REF!,#REF!,#REF!,#REF!,#REF!</definedName>
    <definedName name="cLowCol" localSheetId="4">#REF!</definedName>
    <definedName name="cLowCol">#REF!</definedName>
    <definedName name="COGstandard" localSheetId="4" hidden="1">{#N/A,#N/A,FALSE,"Pharm";#N/A,#N/A,FALSE,"WWCM"}</definedName>
    <definedName name="COGstandard" hidden="1">{#N/A,#N/A,FALSE,"Pharm";#N/A,#N/A,FALSE,"WWCM"}</definedName>
    <definedName name="Company_name">#REF!</definedName>
    <definedName name="completenonpermanent" localSheetId="4">#REF!</definedName>
    <definedName name="completenonpermanent">#REF!</definedName>
    <definedName name="completepermanent" localSheetId="4">#REF!</definedName>
    <definedName name="completepermanent">#REF!</definedName>
    <definedName name="Component_Types" localSheetId="4">#REF!</definedName>
    <definedName name="Component_Types">#REF!</definedName>
    <definedName name="comppermtotal" localSheetId="4">#REF!</definedName>
    <definedName name="comppermtotal">#REF!</definedName>
    <definedName name="construction_a_hide" localSheetId="3">#REF!,#REF!,#REF!,#REF!,#REF!,#REF!,#REF!,#REF!</definedName>
    <definedName name="construction_a_hide">#REF!,#REF!,#REF!,#REF!,#REF!,#REF!,#REF!,#REF!</definedName>
    <definedName name="construction_e_hide" localSheetId="3">#REF!,#REF!,#REF!,#REF!,#REF!,#REF!,#REF!,#REF!</definedName>
    <definedName name="construction_e_hide">#REF!,#REF!,#REF!,#REF!,#REF!,#REF!,#REF!,#REF!</definedName>
    <definedName name="construction_s_hide" localSheetId="3">#REF!,#REF!,#REF!,#REF!,#REF!,#REF!,#REF!,#REF!</definedName>
    <definedName name="construction_s_hide">#REF!,#REF!,#REF!,#REF!,#REF!,#REF!,#REF!,#REF!</definedName>
    <definedName name="COPY" localSheetId="4" hidden="1">{#N/A,#N/A,FALSE,"Pharm";#N/A,#N/A,FALSE,"WWCM"}</definedName>
    <definedName name="COPY" hidden="1">{#N/A,#N/A,FALSE,"Pharm";#N/A,#N/A,FALSE,"WWCM"}</definedName>
    <definedName name="copy1" localSheetId="4" hidden="1">{#N/A,#N/A,FALSE,"Pharm";#N/A,#N/A,FALSE,"WWCM"}</definedName>
    <definedName name="copy1" hidden="1">{#N/A,#N/A,FALSE,"Pharm";#N/A,#N/A,FALSE,"WWCM"}</definedName>
    <definedName name="COPY2" localSheetId="4" hidden="1">{#N/A,#N/A,FALSE,"Pharm";#N/A,#N/A,FALSE,"WWCM"}</definedName>
    <definedName name="COPY2" hidden="1">{#N/A,#N/A,FALSE,"Pharm";#N/A,#N/A,FALSE,"WWCM"}</definedName>
    <definedName name="copy233" localSheetId="4" hidden="1">{#N/A,#N/A,FALSE,"Pharm";#N/A,#N/A,FALSE,"WWCM"}</definedName>
    <definedName name="copy233" hidden="1">{#N/A,#N/A,FALSE,"Pharm";#N/A,#N/A,FALSE,"WWCM"}</definedName>
    <definedName name="copy33" localSheetId="4" hidden="1">{#N/A,#N/A,FALSE,"Pharm";#N/A,#N/A,FALSE,"WWCM"}</definedName>
    <definedName name="copy33" hidden="1">{#N/A,#N/A,FALSE,"Pharm";#N/A,#N/A,FALSE,"WWCM"}</definedName>
    <definedName name="copy38" localSheetId="4" hidden="1">{#N/A,#N/A,FALSE,"Pharm";#N/A,#N/A,FALSE,"WWCM"}</definedName>
    <definedName name="copy38" hidden="1">{#N/A,#N/A,FALSE,"Pharm";#N/A,#N/A,FALSE,"WWCM"}</definedName>
    <definedName name="Cost_Type">#REF!</definedName>
    <definedName name="CP" localSheetId="3">#REF!</definedName>
    <definedName name="CP">#REF!</definedName>
    <definedName name="CPD" localSheetId="3">#REF!</definedName>
    <definedName name="CPD">#REF!</definedName>
    <definedName name="CPP" localSheetId="3">#REF!</definedName>
    <definedName name="CPP">#REF!</definedName>
    <definedName name="Crew_Apparatus" localSheetId="4">IF([0]!Crew_Members&gt;3,3+(([0]!Crew_Members-3)*0.15),[0]!Crew_Members)</definedName>
    <definedName name="Crew_Apparatus">IF('1.2 - LUMA T&amp;D Operating'!Crew_Members&gt;3,3+(('1.2 - LUMA T&amp;D Operating'!Crew_Members-3)*0.15),'1.2 - LUMA T&amp;D Operating'!Crew_Members)</definedName>
    <definedName name="Crew_Logic" localSheetId="4">IF([0]!Crew_Members&gt;2,2+(([0]!Crew_Members-2)*0.15),[0]!Crew_Members)</definedName>
    <definedName name="Crew_Logic">IF('1.2 - LUMA T&amp;D Operating'!Crew_Members&gt;2,2+(('1.2 - LUMA T&amp;D Operating'!Crew_Members-2)*0.15),'1.2 - LUMA T&amp;D Operating'!Crew_Members)</definedName>
    <definedName name="Crew_Members" localSheetId="3">#REF!</definedName>
    <definedName name="Crew_Members">#REF!</definedName>
    <definedName name="_xlnm.Criteria" localSheetId="3">#REF!</definedName>
    <definedName name="_xlnm.Criteria">#REF!</definedName>
    <definedName name="Cu_TotPMPC">#REF!</definedName>
    <definedName name="Current_Month" localSheetId="3">#REF!</definedName>
    <definedName name="Current_Month">#REF!</definedName>
    <definedName name="Current_Month_COGS" localSheetId="3">#REF!</definedName>
    <definedName name="Current_Month_COGS">#REF!</definedName>
    <definedName name="CUrrent_Month_Inv_Chg" localSheetId="3">#REF!</definedName>
    <definedName name="CUrrent_Month_Inv_Chg">#REF!</definedName>
    <definedName name="Current_Month_MSF" localSheetId="3">#REF!</definedName>
    <definedName name="Current_Month_MSF">#REF!</definedName>
    <definedName name="Current_Month_Ship" localSheetId="3">#REF!</definedName>
    <definedName name="Current_Month_Ship">#REF!</definedName>
    <definedName name="cValAreaB1" localSheetId="4">#REF!</definedName>
    <definedName name="cValAreaB1">#REF!</definedName>
    <definedName name="cValAreaC1" localSheetId="4">#REF!</definedName>
    <definedName name="cValAreaC1">#REF!</definedName>
    <definedName name="cValAreaC2" localSheetId="4">#REF!</definedName>
    <definedName name="cValAreaC2">#REF!</definedName>
    <definedName name="cValAreaC3" localSheetId="4">#REF!</definedName>
    <definedName name="cValAreaC3">#REF!</definedName>
    <definedName name="cValAreaC3_2" localSheetId="4">#REF!</definedName>
    <definedName name="cValAreaC3_2">#REF!</definedName>
    <definedName name="cValAreaE" localSheetId="4">#REF!</definedName>
    <definedName name="cValAreaE">#REF!</definedName>
    <definedName name="cValAreaE_2" localSheetId="4">#REF!</definedName>
    <definedName name="cValAreaE_2">#REF!</definedName>
    <definedName name="D" localSheetId="0" hidden="1">'0.0 - System Funding Summary'!#REF!</definedName>
    <definedName name="D" localSheetId="1" hidden="1">'1.0 - LUMA Funding Summary'!#REF!</definedName>
    <definedName name="D" localSheetId="2" hidden="1">#REF!</definedName>
    <definedName name="D" localSheetId="4" hidden="1">#REF!</definedName>
    <definedName name="D" hidden="1">#REF!</definedName>
    <definedName name="DAD" localSheetId="4" hidden="1">{#N/A,#N/A,FALSE,"REPORT"}</definedName>
    <definedName name="DAD" hidden="1">{#N/A,#N/A,FALSE,"REPORT"}</definedName>
    <definedName name="DADF" localSheetId="4" hidden="1">{#N/A,#N/A,FALSE,"REPORT"}</definedName>
    <definedName name="DADF" hidden="1">{#N/A,#N/A,FALSE,"REPORT"}</definedName>
    <definedName name="daf" localSheetId="4" hidden="1">{#N/A,#N/A,FALSE,"1";#N/A,#N/A,FALSE,"2";#N/A,#N/A,FALSE,"16 - 17";#N/A,#N/A,FALSE,"18 - 19";#N/A,#N/A,FALSE,"26";#N/A,#N/A,FALSE,"27";#N/A,#N/A,FALSE,"28"}</definedName>
    <definedName name="daf" hidden="1">{#N/A,#N/A,FALSE,"1";#N/A,#N/A,FALSE,"2";#N/A,#N/A,FALSE,"16 - 17";#N/A,#N/A,FALSE,"18 - 19";#N/A,#N/A,FALSE,"26";#N/A,#N/A,FALSE,"27";#N/A,#N/A,FALSE,"28"}</definedName>
    <definedName name="dakfkjafgkeaj" localSheetId="4" hidden="1">{#N/A,#N/A,FALSE,"Pharm";#N/A,#N/A,FALSE,"WWCM"}</definedName>
    <definedName name="dakfkjafgkeaj" hidden="1">{#N/A,#N/A,FALSE,"Pharm";#N/A,#N/A,FALSE,"WWCM"}</definedName>
    <definedName name="DATA">#REF!</definedName>
    <definedName name="DATA_02" localSheetId="0" hidden="1">'0.0 - System Funding Summary'!#REF!</definedName>
    <definedName name="DATA_02" localSheetId="1" hidden="1">'1.0 - LUMA Funding Summary'!#REF!</definedName>
    <definedName name="DATA_02" localSheetId="2" hidden="1">#REF!</definedName>
    <definedName name="DATA_02" localSheetId="4" hidden="1">#REF!</definedName>
    <definedName name="DATA_02" hidden="1">#REF!</definedName>
    <definedName name="DATA_08" localSheetId="0" hidden="1">'0.0 - System Funding Summary'!#REF!</definedName>
    <definedName name="DATA_08" localSheetId="1" hidden="1">'1.0 - LUMA Funding Summary'!#REF!</definedName>
    <definedName name="DATA_08" localSheetId="2" hidden="1">#REF!</definedName>
    <definedName name="DATA_08" localSheetId="4" hidden="1">#REF!</definedName>
    <definedName name="DATA_08" hidden="1">#REF!</definedName>
    <definedName name="Data1" localSheetId="3">#REF!</definedName>
    <definedName name="Data1">#REF!</definedName>
    <definedName name="Data2" localSheetId="3">#REF!</definedName>
    <definedName name="Data2">#REF!</definedName>
    <definedName name="Data3" localSheetId="3">#REF!</definedName>
    <definedName name="Data3">#REF!</definedName>
    <definedName name="Data3.1" localSheetId="3">#REF!</definedName>
    <definedName name="Data3.1">#REF!</definedName>
    <definedName name="Data3.2" localSheetId="3">#REF!</definedName>
    <definedName name="Data3.2">#REF!</definedName>
    <definedName name="_xlnm.Database">#REF!</definedName>
    <definedName name="DC" localSheetId="3">#REF!</definedName>
    <definedName name="DC">#REF!</definedName>
    <definedName name="DCEF" localSheetId="3">#REF!</definedName>
    <definedName name="DCEF">#REF!</definedName>
    <definedName name="dd" localSheetId="0" hidden="1">'0.0 - System Funding Summary'!#REF!</definedName>
    <definedName name="dd" localSheetId="1" hidden="1">'1.0 - LUMA Funding Summary'!#REF!</definedName>
    <definedName name="dd" localSheetId="2" hidden="1">#REF!</definedName>
    <definedName name="dd" localSheetId="4" hidden="1">#REF!</definedName>
    <definedName name="dd" hidden="1">{#N/A,#N/A,FALSE,"Pharm";#N/A,#N/A,FALSE,"WWCM"}</definedName>
    <definedName name="ddd" localSheetId="4" hidden="1">{#N/A,#N/A,FALSE,"Pharm";#N/A,#N/A,FALSE,"WWCM"}</definedName>
    <definedName name="ddd" hidden="1">{#N/A,#N/A,FALSE,"Pharm";#N/A,#N/A,FALSE,"WWCM"}</definedName>
    <definedName name="dddaz" localSheetId="4" hidden="1">{#N/A,#N/A,FALSE,"Pharm";#N/A,#N/A,FALSE,"WWCM"}</definedName>
    <definedName name="dddaz" hidden="1">{#N/A,#N/A,FALSE,"Pharm";#N/A,#N/A,FALSE,"WWCM"}</definedName>
    <definedName name="dddddd" localSheetId="4" hidden="1">{#N/A,#N/A,FALSE,"Pharm";#N/A,#N/A,FALSE,"WWCM"}</definedName>
    <definedName name="dddddd" hidden="1">{#N/A,#N/A,FALSE,"Pharm";#N/A,#N/A,FALSE,"WWCM"}</definedName>
    <definedName name="dddddddddddd" localSheetId="0" hidden="1">#REF!</definedName>
    <definedName name="dddddddddddd" localSheetId="1" hidden="1">#REF!</definedName>
    <definedName name="dddddddddddd" localSheetId="2" hidden="1">#REF!</definedName>
    <definedName name="dddddddddddd" localSheetId="4" hidden="1">#REF!</definedName>
    <definedName name="dddddddddddd" hidden="1">#REF!</definedName>
    <definedName name="dddddddddddddddddddddddddddddddd" localSheetId="0" hidden="1">#REF!</definedName>
    <definedName name="dddddddddddddddddddddddddddddddd" localSheetId="1" hidden="1">#REF!</definedName>
    <definedName name="dddddddddddddddddddddddddddddddd" localSheetId="2" hidden="1">#REF!</definedName>
    <definedName name="dddddddddddddddddddddddddddddddd" localSheetId="4" hidden="1">#REF!</definedName>
    <definedName name="dddddddddddddddddddddddddddddddd" hidden="1">#REF!</definedName>
    <definedName name="DE" localSheetId="4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DE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dede" localSheetId="4" hidden="1">{#N/A,#N/A,FALSE,"Pharm";#N/A,#N/A,FALSE,"WWCM"}</definedName>
    <definedName name="dede" hidden="1">{#N/A,#N/A,FALSE,"Pharm";#N/A,#N/A,FALSE,"WWCM"}</definedName>
    <definedName name="DEDED" localSheetId="4" hidden="1">{#N/A,#N/A,FALSE,"Card";#N/A,#N/A,FALSE,"Prav";#N/A,#N/A,FALSE,"Irbe";#N/A,#N/A,FALSE,"Plavix";#N/A,#N/A,FALSE,"Capt";#N/A,#N/A,FALSE,"Fosi"}</definedName>
    <definedName name="DEDED" hidden="1">{#N/A,#N/A,FALSE,"Card";#N/A,#N/A,FALSE,"Prav";#N/A,#N/A,FALSE,"Irbe";#N/A,#N/A,FALSE,"Plavix";#N/A,#N/A,FALSE,"Capt";#N/A,#N/A,FALSE,"Fosi"}</definedName>
    <definedName name="DEDEDZE" localSheetId="4" hidden="1">{#N/A,#N/A,FALSE,"Pharm";#N/A,#N/A,FALSE,"WWCM"}</definedName>
    <definedName name="DEDEDZE" hidden="1">{#N/A,#N/A,FALSE,"Pharm";#N/A,#N/A,FALSE,"WWCM"}</definedName>
    <definedName name="DEDZD" localSheetId="4" hidden="1">{#N/A,#N/A,FALSE,"Pharm";#N/A,#N/A,FALSE,"WWCM"}</definedName>
    <definedName name="DEDZD" hidden="1">{#N/A,#N/A,FALSE,"Pharm";#N/A,#N/A,FALSE,"WWCM"}</definedName>
    <definedName name="DEE" localSheetId="4" hidden="1">{#N/A,#N/A,FALSE,"Pharm";#N/A,#N/A,FALSE,"WWCM"}</definedName>
    <definedName name="DEE" hidden="1">{#N/A,#N/A,FALSE,"Pharm";#N/A,#N/A,FALSE,"WWCM"}</definedName>
    <definedName name="Delete_PMPC_Lines" localSheetId="3">#REF!,#REF!,#REF!,#REF!</definedName>
    <definedName name="Delete_PMPC_Lines">#REF!,#REF!,#REF!,#REF!</definedName>
    <definedName name="Delete_PMPC_Sub" localSheetId="3">#REF!,#REF!,#REF!,#REF!</definedName>
    <definedName name="Delete_PMPC_Sub">#REF!,#REF!,#REF!,#REF!</definedName>
    <definedName name="Delete_PMPC_Tele" localSheetId="3">#REF!,#REF!,#REF!,#REF!</definedName>
    <definedName name="Delete_PMPC_Tele">#REF!,#REF!,#REF!,#REF!</definedName>
    <definedName name="DEZLFEZKLHF" localSheetId="4" hidden="1">{#N/A,#N/A,FALSE,"Pharm";#N/A,#N/A,FALSE,"WWCM"}</definedName>
    <definedName name="DEZLFEZKLHF" hidden="1">{#N/A,#N/A,FALSE,"Pharm";#N/A,#N/A,FALSE,"WWCM"}</definedName>
    <definedName name="DFDD" localSheetId="4" hidden="1">{#N/A,#N/A,FALSE,"REPORT"}</definedName>
    <definedName name="DFDD" hidden="1">{#N/A,#N/A,FALSE,"REPORT"}</definedName>
    <definedName name="dfr" localSheetId="4" hidden="1">{#N/A,#N/A,FALSE,"Pharm";#N/A,#N/A,FALSE,"WWCM"}</definedName>
    <definedName name="dfr" hidden="1">{#N/A,#N/A,FALSE,"Pharm";#N/A,#N/A,FALSE,"WWCM"}</definedName>
    <definedName name="djksljd" localSheetId="4" hidden="1">{#N/A,#N/A,FALSE,"Other";#N/A,#N/A,FALSE,"Ace";#N/A,#N/A,FALSE,"Derm"}</definedName>
    <definedName name="djksljd" hidden="1">{#N/A,#N/A,FALSE,"Other";#N/A,#N/A,FALSE,"Ace";#N/A,#N/A,FALSE,"Derm"}</definedName>
    <definedName name="dkgahirghigf" localSheetId="4" hidden="1">{#N/A,#N/A,FALSE,"Pharm";#N/A,#N/A,FALSE,"WWCM"}</definedName>
    <definedName name="dkgahirghigf" hidden="1">{#N/A,#N/A,FALSE,"Pharm";#N/A,#N/A,FALSE,"WWCM"}</definedName>
    <definedName name="DLOV_oracle_apps_financials_generalLedger_journals_desktopEntry_di_FinGlDesktopMultibatchEntryPageDef_PeriodName_LedgerId_0" localSheetId="3">#REF!</definedName>
    <definedName name="DLOV_oracle_apps_financials_generalLedger_journals_desktopEntry_di_FinGlDesktopMultibatchEntryPageDef_PeriodName_LedgerId_0">#REF!</definedName>
    <definedName name="DLOV_oracle_apps_financials_generalLedger_journals_desktopEntry_di_FinGlDesktopMultibatchEntryPageDef_ReversalPeriodName_LedgerId_0" localSheetId="3">#REF!</definedName>
    <definedName name="DLOV_oracle_apps_financials_generalLedger_journals_desktopEntry_di_FinGlDesktopMultibatchEntryPageDef_ReversalPeriodName_LedgerId_0">#REF!</definedName>
    <definedName name="Doble_Cost" localSheetId="3">#REF!</definedName>
    <definedName name="Doble_Cost">#REF!</definedName>
    <definedName name="Doble_Number" localSheetId="3">#REF!</definedName>
    <definedName name="Doble_Number">#REF!</definedName>
    <definedName name="Doble_Rate" localSheetId="3">#REF!</definedName>
    <definedName name="Doble_Rate">#REF!</definedName>
    <definedName name="DPC" localSheetId="3">#REF!</definedName>
    <definedName name="DPC">#REF!</definedName>
    <definedName name="dsfsffss" localSheetId="4" hidden="1">{#N/A,#N/A,FALSE,"Pharm";#N/A,#N/A,FALSE,"WWCM"}</definedName>
    <definedName name="dsfsffss" hidden="1">{#N/A,#N/A,FALSE,"Pharm";#N/A,#N/A,FALSE,"WWCM"}</definedName>
    <definedName name="EAAF" localSheetId="3">#REF!</definedName>
    <definedName name="EAAF">#REF!</definedName>
    <definedName name="EAF" localSheetId="3">#REF!</definedName>
    <definedName name="EAF">#REF!</definedName>
    <definedName name="ed" localSheetId="0" hidden="1">'0.0 - System Funding Summary'!#REF!</definedName>
    <definedName name="ed" localSheetId="1" hidden="1">'1.0 - LUMA Funding Summary'!#REF!</definedName>
    <definedName name="ed" localSheetId="2" hidden="1">#REF!</definedName>
    <definedName name="ed" localSheetId="4" hidden="1">#REF!</definedName>
    <definedName name="ed" hidden="1">#REF!</definedName>
    <definedName name="eded" localSheetId="0" hidden="1">'0.0 - System Funding Summary'!#REF!</definedName>
    <definedName name="eded" localSheetId="1" hidden="1">'1.0 - LUMA Funding Summary'!#REF!</definedName>
    <definedName name="eded" localSheetId="2" hidden="1">#REF!</definedName>
    <definedName name="eded" localSheetId="4" hidden="1">#REF!</definedName>
    <definedName name="eded" hidden="1">#REF!</definedName>
    <definedName name="EEE" localSheetId="4" hidden="1">{#N/A,#N/A,FALSE,"Pharm";#N/A,#N/A,FALSE,"WWCM"}</definedName>
    <definedName name="EEE" hidden="1">{#N/A,#N/A,FALSE,"Pharm";#N/A,#N/A,FALSE,"WWCM"}</definedName>
    <definedName name="eeee" localSheetId="0" hidden="1">#REF!</definedName>
    <definedName name="eeee" localSheetId="1" hidden="1">#REF!</definedName>
    <definedName name="eeee" localSheetId="2" hidden="1">#REF!</definedName>
    <definedName name="eeee" localSheetId="4" hidden="1">#REF!</definedName>
    <definedName name="eeee" hidden="1">#REF!</definedName>
    <definedName name="eeeee" localSheetId="4" hidden="1">{#N/A,#N/A,FALSE,"Pharm";#N/A,#N/A,FALSE,"WWCM"}</definedName>
    <definedName name="eeeee" hidden="1">{#N/A,#N/A,FALSE,"Pharm";#N/A,#N/A,FALSE,"WWCM"}</definedName>
    <definedName name="EEEEEEEEEEE" localSheetId="0" hidden="1">'0.0 - System Funding Summary'!#REF!</definedName>
    <definedName name="EEEEEEEEEEE" localSheetId="1" hidden="1">'1.0 - LUMA Funding Summary'!#REF!</definedName>
    <definedName name="EEEEEEEEEEE" localSheetId="2" hidden="1">#REF!</definedName>
    <definedName name="EEEEEEEEEEE" localSheetId="4" hidden="1">#REF!</definedName>
    <definedName name="EEEEEEEEEEE" hidden="1">#REF!</definedName>
    <definedName name="eeeeeeeeeeee" localSheetId="0" hidden="1">#REF!</definedName>
    <definedName name="eeeeeeeeeeee" localSheetId="1" hidden="1">#REF!</definedName>
    <definedName name="eeeeeeeeeeee" localSheetId="2" hidden="1">#REF!</definedName>
    <definedName name="eeeeeeeeeeee" localSheetId="4" hidden="1">#REF!</definedName>
    <definedName name="eeeeeeeeeeee" hidden="1">#REF!</definedName>
    <definedName name="eeeeeeeeeeeee" localSheetId="0" hidden="1">'0.0 - System Funding Summary'!#REF!</definedName>
    <definedName name="eeeeeeeeeeeee" localSheetId="1" hidden="1">'1.0 - LUMA Funding Summary'!#REF!</definedName>
    <definedName name="eeeeeeeeeeeee" localSheetId="2" hidden="1">#REF!</definedName>
    <definedName name="eeeeeeeeeeeee" localSheetId="4" hidden="1">#REF!</definedName>
    <definedName name="eeeeeeeeeeeee" hidden="1">#REF!</definedName>
    <definedName name="Effective_Date" localSheetId="3">#REF!</definedName>
    <definedName name="Effective_Date">#REF!</definedName>
    <definedName name="efwe" localSheetId="4" hidden="1">#REF!</definedName>
    <definedName name="efwe" hidden="1">#REF!</definedName>
    <definedName name="EGFMH" localSheetId="3">#REF!</definedName>
    <definedName name="EGFMH">#REF!</definedName>
    <definedName name="ejkfgkjze" localSheetId="4" hidden="1">{#N/A,#N/A,FALSE,"Pharm";#N/A,#N/A,FALSE,"WWCM"}</definedName>
    <definedName name="ejkfgkjze" hidden="1">{#N/A,#N/A,FALSE,"Pharm";#N/A,#N/A,FALSE,"WWCM"}</definedName>
    <definedName name="elec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trical_hide" localSheetId="3">#REF!,#REF!,#REF!,#REF!,#REF!,#REF!,#REF!,#REF!</definedName>
    <definedName name="electrical_hide">#REF!,#REF!,#REF!,#REF!,#REF!,#REF!,#REF!,#REF!</definedName>
    <definedName name="erd" localSheetId="4" hidden="1">{#N/A,#N/A,FALSE,"Pharm";#N/A,#N/A,FALSE,"WWCM"}</definedName>
    <definedName name="erd" hidden="1">{#N/A,#N/A,FALSE,"Pharm";#N/A,#N/A,FALSE,"WWCM"}</definedName>
    <definedName name="ERDRE" localSheetId="4" hidden="1">#REF!</definedName>
    <definedName name="ERDRE" hidden="1">#REF!</definedName>
    <definedName name="erryeyetyuu" localSheetId="4" hidden="1">{#N/A,#N/A,FALSE,"Pharm";#N/A,#N/A,FALSE,"WWCM"}</definedName>
    <definedName name="erryeyetyuu" hidden="1">{#N/A,#N/A,FALSE,"Pharm";#N/A,#N/A,FALSE,"WWCM"}</definedName>
    <definedName name="ESSAI" localSheetId="4" hidden="1">{#N/A,#N/A,FALSE,"Pharm";#N/A,#N/A,FALSE,"WWCM"}</definedName>
    <definedName name="ESSAI" hidden="1">{#N/A,#N/A,FALSE,"Pharm";#N/A,#N/A,FALSE,"WWCM"}</definedName>
    <definedName name="ETFMH" localSheetId="3">#REF!</definedName>
    <definedName name="ETFMH">#REF!</definedName>
    <definedName name="EV__LASTREFTIME__" hidden="1">38579.6373148148</definedName>
    <definedName name="EVMSS" localSheetId="3">#REF!</definedName>
    <definedName name="EVMSS">#REF!</definedName>
    <definedName name="ewwe" localSheetId="4" hidden="1">{#N/A,#N/A,FALSE,"REPORT"}</definedName>
    <definedName name="ewwe" hidden="1">{#N/A,#N/A,FALSE,"REPORT"}</definedName>
    <definedName name="Exh5.2" localSheetId="0" hidden="1">'0.0 - System Funding Summary'!#REF!</definedName>
    <definedName name="Exh5.2" localSheetId="1" hidden="1">'1.0 - LUMA Funding Summary'!#REF!</definedName>
    <definedName name="Exh5.2" localSheetId="2" hidden="1">#REF!</definedName>
    <definedName name="Exh5.2" localSheetId="4" hidden="1">#REF!</definedName>
    <definedName name="Exh5.2" hidden="1">#REF!</definedName>
    <definedName name="_xlnm.Extract" localSheetId="3">#REF!</definedName>
    <definedName name="_xlnm.Extract">#REF!</definedName>
    <definedName name="f" localSheetId="0" hidden="1">{#N/A,#N/A,FALSE,"FY97P1";#N/A,#N/A,FALSE,"FY97Z312";#N/A,#N/A,FALSE,"FY97LRBC";#N/A,#N/A,FALSE,"FY97O";#N/A,#N/A,FALSE,"FY97DAM"}</definedName>
    <definedName name="f" localSheetId="1" hidden="1">{#N/A,#N/A,FALSE,"FY97P1";#N/A,#N/A,FALSE,"FY97Z312";#N/A,#N/A,FALSE,"FY97LRBC";#N/A,#N/A,FALSE,"FY97O";#N/A,#N/A,FALSE,"FY97DAM"}</definedName>
    <definedName name="f" localSheetId="2" hidden="1">{#N/A,#N/A,FALSE,"FY97P1";#N/A,#N/A,FALSE,"FY97Z312";#N/A,#N/A,FALSE,"FY97LRBC";#N/A,#N/A,FALSE,"FY97O";#N/A,#N/A,FALSE,"FY97DAM"}</definedName>
    <definedName name="f" localSheetId="4" hidden="1">#REF!</definedName>
    <definedName name="f" hidden="1">#REF!</definedName>
    <definedName name="FactSheetSpellRange" localSheetId="4">#REF!</definedName>
    <definedName name="FactSheetSpellRange">#REF!</definedName>
    <definedName name="FCEF" localSheetId="3">#REF!</definedName>
    <definedName name="FCEF">#REF!</definedName>
    <definedName name="FDFD" localSheetId="4" hidden="1">{#N/A,#N/A,FALSE,"Pharm";#N/A,#N/A,FALSE,"WWCM"}</definedName>
    <definedName name="FDFD" hidden="1">{#N/A,#N/A,FALSE,"Pharm";#N/A,#N/A,FALSE,"WWCM"}</definedName>
    <definedName name="fds" localSheetId="4" hidden="1">{#N/A,#N/A,FALSE,"Pharm";#N/A,#N/A,FALSE,"WWCM"}</definedName>
    <definedName name="fds" hidden="1">{#N/A,#N/A,FALSE,"Pharm";#N/A,#N/A,FALSE,"WWCM"}</definedName>
    <definedName name="FEMA_PA_Code" localSheetId="4">#REF!</definedName>
    <definedName name="FEMA_PA_Code">#REF!</definedName>
    <definedName name="ff" localSheetId="4" hidden="1">{#N/A,#N/A,FALSE,"Pharm";#N/A,#N/A,FALSE,"WWCM"}</definedName>
    <definedName name="ff" hidden="1">{#N/A,#N/A,FALSE,"Pharm";#N/A,#N/A,FALSE,"WWCM"}</definedName>
    <definedName name="fff" localSheetId="4" hidden="1">{#N/A,#N/A,FALSE,"Pharm";#N/A,#N/A,FALSE,"WWCM"}</definedName>
    <definedName name="fff" hidden="1">{#N/A,#N/A,FALSE,"Pharm";#N/A,#N/A,FALSE,"WWCM"}</definedName>
    <definedName name="ffff" localSheetId="0" hidden="1">'0.0 - System Funding Summary'!#REF!</definedName>
    <definedName name="ffff" localSheetId="1" hidden="1">'1.0 - LUMA Funding Summary'!#REF!</definedName>
    <definedName name="ffff" localSheetId="2" hidden="1">#REF!</definedName>
    <definedName name="ffff" localSheetId="4" hidden="1">#REF!</definedName>
    <definedName name="ffff" hidden="1">#REF!</definedName>
    <definedName name="fffffff" localSheetId="4" hidden="1">{#N/A,#N/A,FALSE,"Pharm";#N/A,#N/A,FALSE,"WWCM"}</definedName>
    <definedName name="fffffff" hidden="1">{#N/A,#N/A,FALSE,"Pharm";#N/A,#N/A,FALSE,"WWCM"}</definedName>
    <definedName name="fg" localSheetId="4" hidden="1">{#N/A,#N/A,FALSE,"REPORT"}</definedName>
    <definedName name="fg" hidden="1">{#N/A,#N/A,FALSE,"REPORT"}</definedName>
    <definedName name="fgkjkh" localSheetId="4" hidden="1">{#N/A,#N/A,FALSE,"REPORT"}</definedName>
    <definedName name="fgkjkh" hidden="1">{#N/A,#N/A,FALSE,"REPORT"}</definedName>
    <definedName name="Firstpage" localSheetId="3">#REF!</definedName>
    <definedName name="Firstpage">#REF!</definedName>
    <definedName name="Fixed_costs">#REF!</definedName>
    <definedName name="Fixed_Per" localSheetId="3">#REF!</definedName>
    <definedName name="Fixed_Per">#REF!</definedName>
    <definedName name="FJEZK" localSheetId="4" hidden="1">{#N/A,#N/A,FALSE,"Pharm";#N/A,#N/A,FALSE,"WWCM"}</definedName>
    <definedName name="FJEZK" hidden="1">{#N/A,#N/A,FALSE,"Pharm";#N/A,#N/A,FALSE,"WWCM"}</definedName>
    <definedName name="FMAF" localSheetId="3">#REF!</definedName>
    <definedName name="FMAF">#REF!</definedName>
    <definedName name="FOMC" localSheetId="3">#REF!</definedName>
    <definedName name="FOMC">#REF!</definedName>
    <definedName name="forecast_apr">#REF!</definedName>
    <definedName name="forecast_aug">#REF!</definedName>
    <definedName name="forecast_dec">#REF!</definedName>
    <definedName name="forecast_feb">#REF!</definedName>
    <definedName name="forecast_jan">#REF!</definedName>
    <definedName name="forecast_jul">#REF!</definedName>
    <definedName name="forecast_jun">#REF!</definedName>
    <definedName name="forecast_mar">#REF!</definedName>
    <definedName name="forecast_may">#REF!</definedName>
    <definedName name="forecast_nov">#REF!</definedName>
    <definedName name="forecast_oct">#REF!</definedName>
    <definedName name="forecast_sep">#REF!</definedName>
    <definedName name="FRF" localSheetId="4" hidden="1">{#N/A,#N/A,FALSE,"1";#N/A,#N/A,FALSE,"2";#N/A,#N/A,FALSE,"16 - 17";#N/A,#N/A,FALSE,"18 - 19";#N/A,#N/A,FALSE,"26";#N/A,#N/A,FALSE,"27";#N/A,#N/A,FALSE,"28"}</definedName>
    <definedName name="FRF" hidden="1">{#N/A,#N/A,FALSE,"1";#N/A,#N/A,FALSE,"2";#N/A,#N/A,FALSE,"16 - 17";#N/A,#N/A,FALSE,"18 - 19";#N/A,#N/A,FALSE,"26";#N/A,#N/A,FALSE,"27";#N/A,#N/A,FALSE,"28"}</definedName>
    <definedName name="FRFERFE" localSheetId="4" hidden="1">{#N/A,#N/A,FALSE,"Pharm";#N/A,#N/A,FALSE,"WWCM"}</definedName>
    <definedName name="FRFERFE" hidden="1">{#N/A,#N/A,FALSE,"Pharm";#N/A,#N/A,FALSE,"WWCM"}</definedName>
    <definedName name="FRONTEC" localSheetId="3">#REF!</definedName>
    <definedName name="FRONTEC">#REF!</definedName>
    <definedName name="Full_Year_Forecast" localSheetId="3">#REF!,#REF!,#REF!,#REF!,#REF!</definedName>
    <definedName name="Full_Year_Forecast">#REF!,#REF!,#REF!,#REF!,#REF!</definedName>
    <definedName name="func_group1_hide" localSheetId="3">#REF!,#REF!,#REF!,#REF!,#REF!,#REF!,#REF!,#REF!</definedName>
    <definedName name="func_group1_hide">#REF!,#REF!,#REF!,#REF!,#REF!,#REF!,#REF!,#REF!</definedName>
    <definedName name="func_group2_hide" localSheetId="3">#REF!,#REF!,#REF!,#REF!,#REF!,#REF!,#REF!,#REF!</definedName>
    <definedName name="func_group2_hide">#REF!,#REF!,#REF!,#REF!,#REF!,#REF!,#REF!,#REF!</definedName>
    <definedName name="func_group3_hide" localSheetId="3">#REF!,#REF!,#REF!,#REF!,#REF!,#REF!,#REF!,#REF!</definedName>
    <definedName name="func_group3_hide">#REF!,#REF!,#REF!,#REF!,#REF!,#REF!,#REF!,#REF!</definedName>
    <definedName name="FVG" localSheetId="4" hidden="1">{#N/A,#N/A,FALSE,"Pharm";#N/A,#N/A,FALSE,"WWCM"}</definedName>
    <definedName name="FVG" hidden="1">{#N/A,#N/A,FALSE,"Pharm";#N/A,#N/A,FALSE,"WWCM"}</definedName>
    <definedName name="G" localSheetId="0" hidden="1">'0.0 - System Funding Summary'!#REF!</definedName>
    <definedName name="G" localSheetId="1" hidden="1">'1.0 - LUMA Funding Summary'!#REF!</definedName>
    <definedName name="G" localSheetId="2" hidden="1">#REF!</definedName>
    <definedName name="g" localSheetId="4" hidden="1">#REF!</definedName>
    <definedName name="g" hidden="1">#REF!</definedName>
    <definedName name="G1B" localSheetId="4">#REF!</definedName>
    <definedName name="G1B">#REF!</definedName>
    <definedName name="G1B_2" localSheetId="4">#REF!</definedName>
    <definedName name="G1B_2">#REF!</definedName>
    <definedName name="G1Left" localSheetId="4">#REF!</definedName>
    <definedName name="G1Left">#REF!</definedName>
    <definedName name="G1Left_2" localSheetId="4">#REF!</definedName>
    <definedName name="G1Left_2">#REF!</definedName>
    <definedName name="G1M" localSheetId="4">#REF!</definedName>
    <definedName name="G1M">#REF!</definedName>
    <definedName name="G1M_2" localSheetId="4">#REF!</definedName>
    <definedName name="G1M_2">#REF!</definedName>
    <definedName name="G1Right" localSheetId="4">#REF!</definedName>
    <definedName name="G1Right">#REF!</definedName>
    <definedName name="G1Right_2" localSheetId="4">#REF!</definedName>
    <definedName name="G1Right_2">#REF!</definedName>
    <definedName name="gdfgdf" localSheetId="4" hidden="1">{#N/A,#N/A,FALSE,"Pharm";#N/A,#N/A,FALSE,"WWCM"}</definedName>
    <definedName name="gdfgdf" hidden="1">{#N/A,#N/A,FALSE,"Pharm";#N/A,#N/A,FALSE,"WWCM"}</definedName>
    <definedName name="GFC" localSheetId="3">#REF!</definedName>
    <definedName name="GFC">#REF!</definedName>
    <definedName name="gfdjhjh" localSheetId="4" hidden="1">{#N/A,#N/A,FALSE,"Pharm";#N/A,#N/A,FALSE,"WWCM"}</definedName>
    <definedName name="gfdjhjh" hidden="1">{#N/A,#N/A,FALSE,"Pharm";#N/A,#N/A,FALSE,"WWCM"}</definedName>
    <definedName name="ghjggjh" localSheetId="4" hidden="1">{#N/A,#N/A,FALSE,"Pharm";#N/A,#N/A,FALSE,"WWCM"}</definedName>
    <definedName name="ghjggjh" hidden="1">{#N/A,#N/A,FALSE,"Pharm";#N/A,#N/A,FALSE,"WWCM"}</definedName>
    <definedName name="GL">#REF!</definedName>
    <definedName name="GLd">#REF!</definedName>
    <definedName name="GLDTL" localSheetId="0" hidden="1">#REF!</definedName>
    <definedName name="GLDTL" localSheetId="1" hidden="1">#REF!</definedName>
    <definedName name="GLDTL" localSheetId="2" hidden="1">#REF!</definedName>
    <definedName name="GLDTL" localSheetId="4" hidden="1">#REF!</definedName>
    <definedName name="GLDTL" hidden="1">#REF!</definedName>
    <definedName name="Global1" localSheetId="4" hidden="1">{#N/A,#N/A,FALSE,"Pharm";#N/A,#N/A,FALSE,"WWCM"}</definedName>
    <definedName name="Global1" hidden="1">{#N/A,#N/A,FALSE,"Pharm";#N/A,#N/A,FALSE,"WWCM"}</definedName>
    <definedName name="GPE" localSheetId="3">#REF!</definedName>
    <definedName name="GPE">#REF!</definedName>
    <definedName name="GPETotal" localSheetId="3">#REF!</definedName>
    <definedName name="GPETotal">#REF!</definedName>
    <definedName name="graph" localSheetId="4" hidden="1">{#N/A,#N/A,FALSE,"REPORT"}</definedName>
    <definedName name="graph" hidden="1">{#N/A,#N/A,FALSE,"REPORT"}</definedName>
    <definedName name="Gross_margin">#REF!</definedName>
    <definedName name="H" localSheetId="0" hidden="1">'0.0 - System Funding Summary'!#REF!</definedName>
    <definedName name="H" localSheetId="1" hidden="1">'1.0 - LUMA Funding Summary'!#REF!</definedName>
    <definedName name="H" localSheetId="2" hidden="1">#REF!</definedName>
    <definedName name="H" localSheetId="4" hidden="1">#REF!</definedName>
    <definedName name="h" hidden="1">{#N/A,#N/A,FALSE,"REPORT"}</definedName>
    <definedName name="H3B" localSheetId="4">#REF!</definedName>
    <definedName name="H3B">#REF!</definedName>
    <definedName name="H3B_2" localSheetId="4">#REF!</definedName>
    <definedName name="H3B_2">#REF!</definedName>
    <definedName name="H3Left" localSheetId="4">#REF!</definedName>
    <definedName name="H3Left">#REF!</definedName>
    <definedName name="H3Left_2" localSheetId="4">#REF!</definedName>
    <definedName name="H3Left_2">#REF!</definedName>
    <definedName name="H3M" localSheetId="4">#REF!</definedName>
    <definedName name="H3M">#REF!</definedName>
    <definedName name="H3M_2" localSheetId="4">#REF!</definedName>
    <definedName name="H3M_2">#REF!</definedName>
    <definedName name="H3Right" localSheetId="4">#REF!</definedName>
    <definedName name="H3Right">#REF!</definedName>
    <definedName name="H3Right_2" localSheetId="4">#REF!</definedName>
    <definedName name="H3Right_2">#REF!</definedName>
    <definedName name="HFinGraph" localSheetId="4" hidden="1">{#N/A,#N/A,FALSE,"Pharm";#N/A,#N/A,FALSE,"WWCM"}</definedName>
    <definedName name="HFinGraph" hidden="1">{#N/A,#N/A,FALSE,"Pharm";#N/A,#N/A,FALSE,"WWCM"}</definedName>
    <definedName name="hhh" localSheetId="0" hidden="1">'0.0 - System Funding Summary'!#REF!</definedName>
    <definedName name="hhh" localSheetId="1" hidden="1">'1.0 - LUMA Funding Summary'!#REF!</definedName>
    <definedName name="hhh" localSheetId="2" hidden="1">#REF!</definedName>
    <definedName name="hhh" localSheetId="4" hidden="1">#REF!</definedName>
    <definedName name="hhh" hidden="1">#REF!</definedName>
    <definedName name="hhhhhhhhhhhh" localSheetId="0" hidden="1">#REF!</definedName>
    <definedName name="hhhhhhhhhhhh" localSheetId="1" hidden="1">#REF!</definedName>
    <definedName name="hhhhhhhhhhhh" localSheetId="2" hidden="1">#REF!</definedName>
    <definedName name="hhhhhhhhhhhh" localSheetId="4" hidden="1">#REF!</definedName>
    <definedName name="hhhhhhhhhhhh" hidden="1">#REF!</definedName>
    <definedName name="Hibh" localSheetId="4" hidden="1">{#N/A,#N/A,FALSE,"Pharm";#N/A,#N/A,FALSE,"WWCM"}</definedName>
    <definedName name="Hibh" hidden="1">{#N/A,#N/A,FALSE,"Pharm";#N/A,#N/A,FALSE,"WWCM"}</definedName>
    <definedName name="HiddenYesNoDropdown" localSheetId="3">#REF!</definedName>
    <definedName name="HiddenYesNoDropdown">#REF!</definedName>
    <definedName name="High" localSheetId="4" hidden="1">{#N/A,#N/A,FALSE,"Pharm";#N/A,#N/A,FALSE,"WWCM"}</definedName>
    <definedName name="High" hidden="1">{#N/A,#N/A,FALSE,"Pharm";#N/A,#N/A,FALSE,"WWCM"}</definedName>
    <definedName name="hjhjffukfuk" localSheetId="4" hidden="1">{#N/A,#N/A,FALSE,"Pharm";#N/A,#N/A,FALSE,"WWCM"}</definedName>
    <definedName name="hjhjffukfuk" hidden="1">{#N/A,#N/A,FALSE,"Pharm";#N/A,#N/A,FALSE,"WWCM"}</definedName>
    <definedName name="hjhjfkfukywrte" localSheetId="4" hidden="1">{#N/A,#N/A,FALSE,"Pharm";#N/A,#N/A,FALSE,"WWCM"}</definedName>
    <definedName name="hjhjfkfukywrte" hidden="1">{#N/A,#N/A,FALSE,"Pharm";#N/A,#N/A,FALSE,"WWCM"}</definedName>
    <definedName name="hjhkjkl" localSheetId="4" hidden="1">{#N/A,#N/A,FALSE,"Pharm";#N/A,#N/A,FALSE,"WWCM"}</definedName>
    <definedName name="hjhkjkl" hidden="1">{#N/A,#N/A,FALSE,"Pharm";#N/A,#N/A,FALSE,"WWCM"}</definedName>
    <definedName name="hjjjkk" localSheetId="4" hidden="1">{#N/A,#N/A,FALSE,"REPORT"}</definedName>
    <definedName name="hjjjkk" hidden="1">{#N/A,#N/A,FALSE,"REPORT"}</definedName>
    <definedName name="hjjkk" localSheetId="4" hidden="1">{#N/A,#N/A,FALSE,"Pharm";#N/A,#N/A,FALSE,"WWCM"}</definedName>
    <definedName name="hjjkk" hidden="1">{#N/A,#N/A,FALSE,"Pharm";#N/A,#N/A,FALSE,"WWCM"}</definedName>
    <definedName name="hjkk" localSheetId="4" hidden="1">{#N/A,#N/A,FALSE,"Pharm";#N/A,#N/A,FALSE,"WWCM"}</definedName>
    <definedName name="hjkk" hidden="1">{#N/A,#N/A,FALSE,"Pharm";#N/A,#N/A,FALSE,"WWCM"}</definedName>
    <definedName name="HKSH" localSheetId="4" hidden="1">{#N/A,#N/A,FALSE,"REPORT"}</definedName>
    <definedName name="HKSH" hidden="1">{#N/A,#N/A,FALSE,"REPORT"}</definedName>
    <definedName name="HMG" localSheetId="4" hidden="1">{#N/A,#N/A,FALSE,"REPORT"}</definedName>
    <definedName name="HMG" hidden="1">{#N/A,#N/A,FALSE,"REPORT"}</definedName>
    <definedName name="HPGO" localSheetId="3">#REF!</definedName>
    <definedName name="HPGO">#REF!</definedName>
    <definedName name="HPSET">#REF!</definedName>
    <definedName name="hpset1">#REF!</definedName>
    <definedName name="HPSETMACRO">#REF!</definedName>
    <definedName name="hpsetmacro2">#REF!</definedName>
    <definedName name="HTML_CodePage" hidden="1">1252</definedName>
    <definedName name="HTML_Control" localSheetId="0" hidden="1">{"'Sheet1'!$A$1:$J$121"}</definedName>
    <definedName name="HTML_Control" localSheetId="1" hidden="1">{"'Sheet1'!$A$1:$J$121"}</definedName>
    <definedName name="HTML_Control" localSheetId="2" hidden="1">{"'Sheet1'!$A$1:$J$121"}</definedName>
    <definedName name="HTML_Control" localSheetId="4" hidden="1">{"'Output'!$B$1:$E$30"}</definedName>
    <definedName name="HTML_Control" hidden="1">{"'Output'!$B$1:$E$30"}</definedName>
    <definedName name="HTML_Control_1_1" localSheetId="0" hidden="1">{"'Output'!$B$1:$E$30"}</definedName>
    <definedName name="HTML_Control_1_1" localSheetId="1" hidden="1">{"'Output'!$B$1:$E$30"}</definedName>
    <definedName name="HTML_Control_1_1" localSheetId="2" hidden="1">{"'Output'!$B$1:$E$30"}</definedName>
    <definedName name="HTML_Control_1_1" localSheetId="4" hidden="1">{"'Output'!$B$1:$E$30"}</definedName>
    <definedName name="HTML_Control_1_1" hidden="1">{"'Output'!$B$1:$E$30"}</definedName>
    <definedName name="HTML_Control_2" localSheetId="0" hidden="1">{"'Output'!$B$1:$E$30"}</definedName>
    <definedName name="HTML_Control_2" localSheetId="1" hidden="1">{"'Output'!$B$1:$E$30"}</definedName>
    <definedName name="HTML_Control_2" localSheetId="2" hidden="1">{"'Output'!$B$1:$E$30"}</definedName>
    <definedName name="HTML_Control_2" localSheetId="4" hidden="1">{"'Output'!$B$1:$E$30"}</definedName>
    <definedName name="HTML_Control_2" hidden="1">{"'Output'!$B$1:$E$30"}</definedName>
    <definedName name="HTML_Control_2_1" localSheetId="0" hidden="1">{"'Output'!$B$1:$E$30"}</definedName>
    <definedName name="HTML_Control_2_1" localSheetId="1" hidden="1">{"'Output'!$B$1:$E$30"}</definedName>
    <definedName name="HTML_Control_2_1" localSheetId="2" hidden="1">{"'Output'!$B$1:$E$30"}</definedName>
    <definedName name="HTML_Control_2_1" localSheetId="4" hidden="1">{"'Output'!$B$1:$E$30"}</definedName>
    <definedName name="HTML_Control_2_1" hidden="1">{"'Output'!$B$1:$E$30"}</definedName>
    <definedName name="HTML_Control_3" localSheetId="0" hidden="1">{"'Output'!$B$1:$E$30"}</definedName>
    <definedName name="HTML_Control_3" localSheetId="1" hidden="1">{"'Output'!$B$1:$E$30"}</definedName>
    <definedName name="HTML_Control_3" localSheetId="2" hidden="1">{"'Output'!$B$1:$E$30"}</definedName>
    <definedName name="HTML_Control_3" localSheetId="4" hidden="1">{"'Output'!$B$1:$E$30"}</definedName>
    <definedName name="HTML_Control_3" hidden="1">{"'Output'!$B$1:$E$30"}</definedName>
    <definedName name="HTML_Control_4" localSheetId="0" hidden="1">{"'Output'!$B$1:$E$30"}</definedName>
    <definedName name="HTML_Control_4" localSheetId="1" hidden="1">{"'Output'!$B$1:$E$30"}</definedName>
    <definedName name="HTML_Control_4" localSheetId="2" hidden="1">{"'Output'!$B$1:$E$30"}</definedName>
    <definedName name="HTML_Control_4" localSheetId="4" hidden="1">{"'Output'!$B$1:$E$30"}</definedName>
    <definedName name="HTML_Control_4" hidden="1">{"'Output'!$B$1:$E$30"}</definedName>
    <definedName name="HTML_Control_5" localSheetId="0" hidden="1">{"'Output'!$B$1:$E$30"}</definedName>
    <definedName name="HTML_Control_5" localSheetId="1" hidden="1">{"'Output'!$B$1:$E$30"}</definedName>
    <definedName name="HTML_Control_5" localSheetId="2" hidden="1">{"'Output'!$B$1:$E$30"}</definedName>
    <definedName name="HTML_Control_5" localSheetId="4" hidden="1">{"'Output'!$B$1:$E$30"}</definedName>
    <definedName name="HTML_Control_5" hidden="1">{"'Output'!$B$1:$E$30"}</definedName>
    <definedName name="HTML_Description" hidden="1">""</definedName>
    <definedName name="HTML_Email" hidden="1">""</definedName>
    <definedName name="HTML_Header" localSheetId="0" hidden="1">"Sheet1"</definedName>
    <definedName name="HTML_Header" localSheetId="1" hidden="1">"Sheet1"</definedName>
    <definedName name="HTML_Header" localSheetId="2" hidden="1">"Sheet1"</definedName>
    <definedName name="HTML_Header" hidden="1">"Output"</definedName>
    <definedName name="HTML_LastUpdate" localSheetId="0" hidden="1">"10/21/99"</definedName>
    <definedName name="HTML_LastUpdate" localSheetId="1" hidden="1">"10/21/99"</definedName>
    <definedName name="HTML_LastUpdate" localSheetId="2" hidden="1">"10/21/99"</definedName>
    <definedName name="HTML_LastUpdate" hidden="1">"2/16/00"</definedName>
    <definedName name="HTML_LineAfter" hidden="1">FALSE</definedName>
    <definedName name="HTML_LineBefore" hidden="1">FALSE</definedName>
    <definedName name="HTML_Name" localSheetId="0" hidden="1">"Paulette Peoples"</definedName>
    <definedName name="HTML_Name" localSheetId="1" hidden="1">"Paulette Peoples"</definedName>
    <definedName name="HTML_Name" localSheetId="2" hidden="1">"Paulette Peoples"</definedName>
    <definedName name="HTML_Name" hidden="1">"RC"</definedName>
    <definedName name="HTML_OBDlg2" hidden="1">TRUE</definedName>
    <definedName name="HTML_OBDlg4" hidden="1">TRUE</definedName>
    <definedName name="HTML_OS" hidden="1">0</definedName>
    <definedName name="HTML_PathFile" localSheetId="0" hidden="1">"\\Bhincres01\groups\Mkt_Dev\EXECMKTR\RIGS\RigBible\Web NA.htm"</definedName>
    <definedName name="HTML_PathFile" localSheetId="1" hidden="1">"\\Bhincres01\groups\Mkt_Dev\EXECMKTR\RIGS\RigBible\Web NA.htm"</definedName>
    <definedName name="HTML_PathFile" localSheetId="2" hidden="1">"\\Bhincres01\groups\Mkt_Dev\EXECMKTR\RIGS\RigBible\Web NA.htm"</definedName>
    <definedName name="HTML_PathFile" hidden="1">"J:\PS\pso\Resource Coordination\Resource Coordinator\System Lambda\SystemLambda.htm"</definedName>
    <definedName name="HTML_Title" localSheetId="0" hidden="1">"Total North America"</definedName>
    <definedName name="HTML_Title" localSheetId="1" hidden="1">"Total North America"</definedName>
    <definedName name="HTML_Title" localSheetId="2" hidden="1">"Total North America"</definedName>
    <definedName name="HTML_Title" hidden="1">"System Lambda Temp"</definedName>
    <definedName name="htyuityuiotio" localSheetId="4" hidden="1">{#N/A,#N/A,FALSE,"REPORT"}</definedName>
    <definedName name="htyuityuiotio" hidden="1">{#N/A,#N/A,FALSE,"REPORT"}</definedName>
    <definedName name="Hypertention" localSheetId="4" hidden="1">{#N/A,#N/A,FALSE,"Pharm";#N/A,#N/A,FALSE,"WWCM"}</definedName>
    <definedName name="Hypertention" hidden="1">{#N/A,#N/A,FALSE,"Pharm";#N/A,#N/A,FALSE,"WWCM"}</definedName>
    <definedName name="hypo" localSheetId="4" hidden="1">{#N/A,#N/A,FALSE,"Pharm";#N/A,#N/A,FALSE,"WWCM"}</definedName>
    <definedName name="hypo" hidden="1">{#N/A,#N/A,FALSE,"Pharm";#N/A,#N/A,FALSE,"WWCM"}</definedName>
    <definedName name="impl_com_hide" localSheetId="3">#REF!,#REF!,#REF!,#REF!,#REF!,#REF!,#REF!,#REF!</definedName>
    <definedName name="impl_com_hide">#REF!,#REF!,#REF!,#REF!,#REF!,#REF!,#REF!,#REF!</definedName>
    <definedName name="INDEX">#N/A</definedName>
    <definedName name="Inflation">0</definedName>
    <definedName name="input">#REF!</definedName>
    <definedName name="Insurance">0.00486</definedName>
    <definedName name="IP" localSheetId="4" hidden="1">{#N/A,#N/A,FALSE,"Pharm";#N/A,#N/A,FALSE,"WWCM"}</definedName>
    <definedName name="IP" hidden="1">{#N/A,#N/A,FALSE,"Pharm";#N/A,#N/A,FALSE,"WWCM"}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INESS_DESCRIPTION" hidden="1">"c322"</definedName>
    <definedName name="IQ_BV_ACT_OR_EST_REUT" hidden="1">"c5471"</definedName>
    <definedName name="IQ_BV_ACT_OR_EST_THOM" hidden="1">"c5308"</definedName>
    <definedName name="IQ_BV_EST_REUT" hidden="1">"c5403"</definedName>
    <definedName name="IQ_BV_EST_THOM" hidden="1">"c5147"</definedName>
    <definedName name="IQ_BV_HIGH_EST_REUT" hidden="1">"c5405"</definedName>
    <definedName name="IQ_BV_HIGH_EST_THOM" hidden="1">"c5149"</definedName>
    <definedName name="IQ_BV_LOW_EST_REUT" hidden="1">"c5406"</definedName>
    <definedName name="IQ_BV_LOW_EST_THOM" hidden="1">"c5150"</definedName>
    <definedName name="IQ_BV_MEDIAN_EST_REUT" hidden="1">"c5404"</definedName>
    <definedName name="IQ_BV_MEDIAN_EST_THOM" hidden="1">"c5148"</definedName>
    <definedName name="IQ_BV_NUM_EST_REUT" hidden="1">"c5407"</definedName>
    <definedName name="IQ_BV_NUM_EST_THOM" hidden="1">"c5151"</definedName>
    <definedName name="IQ_BV_OVER_SHARES" hidden="1">"c1349"</definedName>
    <definedName name="IQ_BV_SHARE" hidden="1">"c100"</definedName>
    <definedName name="IQ_BV_STDDEV_EST_REUT" hidden="1">"c5408"</definedName>
    <definedName name="IQ_BV_STDDEV_EST_THOM" hidden="1">"c5152"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WORKING_CAPITAL" hidden="1">"c1909"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" hidden="1">"c2801"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REUT" hidden="1">"c5409"</definedName>
    <definedName name="IQ_EST_ACT_BV_THOM" hidden="1">"c5153"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BV_DIFF_REUT" hidden="1">"c5433"</definedName>
    <definedName name="IQ_EST_BV_DIFF_THOM" hidden="1">"c5204"</definedName>
    <definedName name="IQ_EST_BV_SURPRISE_PERCENT_REUT" hidden="1">"c5434"</definedName>
    <definedName name="IQ_EST_BV_SURPRISE_PERCENT_THOM" hidden="1">"c5205"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OLD" hidden="1">"c1761"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NO_OPINION" hidden="1">"c1758"</definedName>
    <definedName name="IQ_EST_NUM_OUTPERFORM" hidden="1">"c1760"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" hidden="1">"c1763"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" hidden="1">"c1762"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111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_TARGET_PRICE" hidden="1">"c1651"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localSheetId="0" hidden="1">43326.0086458333</definedName>
    <definedName name="IQ_NAMES_REVISION_DATE_" localSheetId="1" hidden="1">43326.0086458333</definedName>
    <definedName name="IQ_NAMES_REVISION_DATE_" localSheetId="2" hidden="1">43326.0086458333</definedName>
    <definedName name="IQ_NAMES_REVISION_DATE_" hidden="1">41832.4655902778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DEPOSITS_FDIC" hidden="1">"c6488"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ISSUE_LC_ACTION" hidden="1">"c2644"</definedName>
    <definedName name="IQ_SP_ISSUE_LC_DATE" hidden="1">"c2643"</definedName>
    <definedName name="IQ_SP_ISSUE_LC_LT" hidden="1">"c2645"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BUY_ADVISORS" hidden="1">"c2387"</definedName>
    <definedName name="IQ_TR_SELL_ADVISORS" hidden="1">"c2388"</definedName>
    <definedName name="IQ_TR_SUBDEBT" hidden="1">"c2370"</definedName>
    <definedName name="IQ_TR_TARGET_ADVISORS" hidden="1">"c2386"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CA" hidden="1">"c2930"</definedName>
    <definedName name="IQ_US_GAAP_CL" hidden="1">"c2932"</definedName>
    <definedName name="IQ_US_GAAP_COST_REV" hidden="1">"c2965"</definedName>
    <definedName name="IQ_US_GAAP_DO" hidden="1">"c2973"</definedName>
    <definedName name="IQ_US_GAAP_EXTRA_ACC_ITEMS" hidden="1">"c2972"</definedName>
    <definedName name="IQ_US_GAAP_INC_TAX" hidden="1">"c2975"</definedName>
    <definedName name="IQ_US_GAAP_INTEREST_EXP" hidden="1">"c2971"</definedName>
    <definedName name="IQ_US_GAAP_LIAB_LT" hidden="1">"c2933"</definedName>
    <definedName name="IQ_US_GAAP_MINORITY_INTEREST_IS" hidden="1">"c2974"</definedName>
    <definedName name="IQ_US_GAAP_NCA" hidden="1">"c2931"</definedName>
    <definedName name="IQ_US_GAAP_NI_AVAIL_EXCL" hidden="1">"c2977"</definedName>
    <definedName name="IQ_US_GAAP_OTHER_NON_OPER" hidden="1">"c2969"</definedName>
    <definedName name="IQ_US_GAAP_OTHER_OPER" hidden="1">"c2968"</definedName>
    <definedName name="IQ_US_GAAP_RD" hidden="1">"c2967"</definedName>
    <definedName name="IQ_US_GAAP_SGA" hidden="1">"c2966"</definedName>
    <definedName name="IQ_US_GAAP_TOTAL_REV" hidden="1">"c2964"</definedName>
    <definedName name="IQ_US_GAAP_TOTAL_UNUSUAL" hidden="1">"c2970"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Z_SCORE" hidden="1">"c1339"</definedName>
    <definedName name="IQB_BOOKMARK_COUNT" hidden="1">1</definedName>
    <definedName name="IQB_BOOKMARK_LOCATION_0" localSheetId="4" hidden="1">#REF!</definedName>
    <definedName name="IQB_BOOKMARK_LOCATION_0" hidden="1">#REF!</definedName>
    <definedName name="IQRA10" hidden="1">"$A$11:$A$262"</definedName>
    <definedName name="IQRB15" hidden="1">"$B$16:$B$17"</definedName>
    <definedName name="IQRB17" hidden="1">"$B$18:$B$22"</definedName>
    <definedName name="IQRB18" hidden="1">"$B$19:$B$23"</definedName>
    <definedName name="IQRB19" hidden="1">"$B$20:$B$24"</definedName>
    <definedName name="IQRB20" hidden="1">"$B$21:$B$25"</definedName>
    <definedName name="IQRB21" hidden="1">"$B$22:$B$26"</definedName>
    <definedName name="IQRB22" hidden="1">"$B$23:$B$27"</definedName>
    <definedName name="IQRB23" hidden="1">"$B$24:$B$28"</definedName>
    <definedName name="IQRB24" hidden="1">"$B$25:$B$29"</definedName>
    <definedName name="IQRB32" hidden="1">"$B$33:$B$37"</definedName>
    <definedName name="IQRB33" hidden="1">"$B$34:$B$38"</definedName>
    <definedName name="IQRB34" hidden="1">"$B$35:$B$39"</definedName>
    <definedName name="IQRC15" hidden="1">"$C$16:$C$20"</definedName>
    <definedName name="IQRC24" hidden="1">"$C$25:$C$29"</definedName>
    <definedName name="IQRD15" hidden="1">"$D$16:$D$17"</definedName>
    <definedName name="Irbe" localSheetId="4" hidden="1">{#N/A,#N/A,FALSE,"Pharm";#N/A,#N/A,FALSE,"WWCM"}</definedName>
    <definedName name="Irbe" hidden="1">{#N/A,#N/A,FALSE,"Pharm";#N/A,#N/A,FALSE,"WWCM"}</definedName>
    <definedName name="IS_RIBBON_CREATE_SUCCESS">TRUE</definedName>
    <definedName name="IS_RIBBON_SHOW_GRAPH_GROUP">FALSE</definedName>
    <definedName name="IS_RIBBON_SHOW_MAIN_GROUP">FALSE</definedName>
    <definedName name="isFlight" localSheetId="0">cb_flight</definedName>
    <definedName name="isFlight" localSheetId="4">cb_flight</definedName>
    <definedName name="isFlight">cb_flight</definedName>
    <definedName name="j" localSheetId="4" hidden="1">{#N/A,#N/A,FALSE,"REPORT"}</definedName>
    <definedName name="j" hidden="1">{#N/A,#N/A,FALSE,"REPORT"}</definedName>
    <definedName name="jjj" localSheetId="4" hidden="1">{#N/A,#N/A,FALSE,"REPORT"}</definedName>
    <definedName name="jjj" hidden="1">{#N/A,#N/A,FALSE,"REPORT"}</definedName>
    <definedName name="jjjj" localSheetId="0" hidden="1">'0.0 - System Funding Summary'!#REF!</definedName>
    <definedName name="jjjj" localSheetId="1" hidden="1">'1.0 - LUMA Funding Summary'!#REF!</definedName>
    <definedName name="jjjj" localSheetId="2" hidden="1">#REF!</definedName>
    <definedName name="jjjj" localSheetId="4" hidden="1">#REF!</definedName>
    <definedName name="jjjj" hidden="1">#REF!</definedName>
    <definedName name="jjjjjjjjjjj" localSheetId="0" hidden="1">#REF!</definedName>
    <definedName name="jjjjjjjjjjj" localSheetId="1" hidden="1">#REF!</definedName>
    <definedName name="jjjjjjjjjjj" localSheetId="2" hidden="1">#REF!</definedName>
    <definedName name="jjjjjjjjjjj" localSheetId="4" hidden="1">#REF!</definedName>
    <definedName name="jjjjjjjjjjj" hidden="1">#REF!</definedName>
    <definedName name="jkjk" localSheetId="0" hidden="1">#REF!</definedName>
    <definedName name="jkjk" localSheetId="1" hidden="1">#REF!</definedName>
    <definedName name="jkjk" localSheetId="2" hidden="1">#REF!</definedName>
    <definedName name="jkjk" localSheetId="4" hidden="1">#REF!</definedName>
    <definedName name="jkjk" hidden="1">#REF!</definedName>
    <definedName name="jkl" localSheetId="4" hidden="1">{#N/A,#N/A,FALSE,"REPORT"}</definedName>
    <definedName name="jkl" hidden="1">{#N/A,#N/A,FALSE,"REPORT"}</definedName>
    <definedName name="Job_Number" localSheetId="4">#REF!</definedName>
    <definedName name="Job_Number">#REF!</definedName>
    <definedName name="jskljsljslk" localSheetId="0" hidden="1">TextRefCopy1</definedName>
    <definedName name="jskljsljslk" localSheetId="1" hidden="1">TextRefCopy1</definedName>
    <definedName name="jskljsljslk" localSheetId="2" hidden="1">TextRefCopy1</definedName>
    <definedName name="jskljsljslk" localSheetId="4" hidden="1">TextRefCopy1</definedName>
    <definedName name="jskljsljslk" hidden="1">TextRefCopy1</definedName>
    <definedName name="judy" localSheetId="4" hidden="1">{#N/A,#N/A,FALSE,"Pharm";#N/A,#N/A,FALSE,"WWCM"}</definedName>
    <definedName name="judy" hidden="1">{#N/A,#N/A,FALSE,"Pharm";#N/A,#N/A,FALSE,"WWCM"}</definedName>
    <definedName name="judy1" localSheetId="4" hidden="1">{#N/A,#N/A,FALSE,"Pharm";#N/A,#N/A,FALSE,"WWCM"}</definedName>
    <definedName name="judy1" hidden="1">{#N/A,#N/A,FALSE,"Pharm";#N/A,#N/A,FALSE,"WWCM"}</definedName>
    <definedName name="k" localSheetId="4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k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K2_WBEVMODE" hidden="1">-1</definedName>
    <definedName name="kjdfj" localSheetId="0" hidden="1">{#N/A,#N/A,FALSE,"FY97P1";#N/A,#N/A,FALSE,"FY97Z312";#N/A,#N/A,FALSE,"FY97LRBC";#N/A,#N/A,FALSE,"FY97O";#N/A,#N/A,FALSE,"FY97DAM"}</definedName>
    <definedName name="kjdfj" localSheetId="1" hidden="1">{#N/A,#N/A,FALSE,"FY97P1";#N/A,#N/A,FALSE,"FY97Z312";#N/A,#N/A,FALSE,"FY97LRBC";#N/A,#N/A,FALSE,"FY97O";#N/A,#N/A,FALSE,"FY97DAM"}</definedName>
    <definedName name="kjdfj" localSheetId="2" hidden="1">{#N/A,#N/A,FALSE,"FY97P1";#N/A,#N/A,FALSE,"FY97Z312";#N/A,#N/A,FALSE,"FY97LRBC";#N/A,#N/A,FALSE,"FY97O";#N/A,#N/A,FALSE,"FY97DAM"}</definedName>
    <definedName name="kjdfj" localSheetId="4" hidden="1">{#N/A,#N/A,FALSE,"FY97P1";#N/A,#N/A,FALSE,"FY97Z312";#N/A,#N/A,FALSE,"FY97LRBC";#N/A,#N/A,FALSE,"FY97O";#N/A,#N/A,FALSE,"FY97DAM"}</definedName>
    <definedName name="kjdfj" hidden="1">{#N/A,#N/A,FALSE,"FY97P1";#N/A,#N/A,FALSE,"FY97Z312";#N/A,#N/A,FALSE,"FY97LRBC";#N/A,#N/A,FALSE,"FY97O";#N/A,#N/A,FALSE,"FY97DAM"}</definedName>
    <definedName name="kjjjjjjjjjjjjj" localSheetId="0" hidden="1">#REF!</definedName>
    <definedName name="kjjjjjjjjjjjjj" localSheetId="1" hidden="1">#REF!</definedName>
    <definedName name="kjjjjjjjjjjjjj" localSheetId="2" hidden="1">#REF!</definedName>
    <definedName name="kjjjjjjjjjjjjj" localSheetId="4" hidden="1">#REF!</definedName>
    <definedName name="kjjjjjjjjjjjjj" hidden="1">#REF!</definedName>
    <definedName name="kjkk" localSheetId="0" hidden="1">'0.0 - System Funding Summary'!#REF!</definedName>
    <definedName name="kjkk" localSheetId="1" hidden="1">'1.0 - LUMA Funding Summary'!#REF!</definedName>
    <definedName name="kjkk" localSheetId="2" hidden="1">#REF!</definedName>
    <definedName name="kjkk" localSheetId="4" hidden="1">#REF!</definedName>
    <definedName name="kjkk" hidden="1">#REF!</definedName>
    <definedName name="kkk" localSheetId="4" hidden="1">{#N/A,#N/A,FALSE,"Pharm";#N/A,#N/A,FALSE,"WWCM"}</definedName>
    <definedName name="kkk" hidden="1">{#N/A,#N/A,FALSE,"Pharm";#N/A,#N/A,FALSE,"WWCM"}</definedName>
    <definedName name="kkkk" localSheetId="0" hidden="1">#REF!</definedName>
    <definedName name="kkkk" localSheetId="1" hidden="1">#REF!</definedName>
    <definedName name="kkkk" localSheetId="2" hidden="1">#REF!</definedName>
    <definedName name="kkkk" localSheetId="4" hidden="1">#REF!</definedName>
    <definedName name="kkkk" hidden="1">#REF!</definedName>
    <definedName name="kkkkkkkk" localSheetId="0" hidden="1">{#N/A,#N/A,FALSE,"FY97P1";#N/A,#N/A,FALSE,"FY97Z312";#N/A,#N/A,FALSE,"FY97LRBC";#N/A,#N/A,FALSE,"FY97O";#N/A,#N/A,FALSE,"FY97DAM"}</definedName>
    <definedName name="kkkkkkkk" localSheetId="1" hidden="1">{#N/A,#N/A,FALSE,"FY97P1";#N/A,#N/A,FALSE,"FY97Z312";#N/A,#N/A,FALSE,"FY97LRBC";#N/A,#N/A,FALSE,"FY97O";#N/A,#N/A,FALSE,"FY97DAM"}</definedName>
    <definedName name="kkkkkkkk" localSheetId="2" hidden="1">{#N/A,#N/A,FALSE,"FY97P1";#N/A,#N/A,FALSE,"FY97Z312";#N/A,#N/A,FALSE,"FY97LRBC";#N/A,#N/A,FALSE,"FY97O";#N/A,#N/A,FALSE,"FY97DAM"}</definedName>
    <definedName name="kkkkkkkk" localSheetId="4" hidden="1">{#N/A,#N/A,FALSE,"FY97P1";#N/A,#N/A,FALSE,"FY97Z312";#N/A,#N/A,FALSE,"FY97LRBC";#N/A,#N/A,FALSE,"FY97O";#N/A,#N/A,FALSE,"FY97DAM"}</definedName>
    <definedName name="kkkkkkkk" hidden="1">{#N/A,#N/A,FALSE,"FY97P1";#N/A,#N/A,FALSE,"FY97Z312";#N/A,#N/A,FALSE,"FY97LRBC";#N/A,#N/A,FALSE,"FY97O";#N/A,#N/A,FALSE,"FY97DAM"}</definedName>
    <definedName name="kkkkkkkkkkkk" localSheetId="0" hidden="1">#REF!</definedName>
    <definedName name="kkkkkkkkkkkk" localSheetId="1" hidden="1">#REF!</definedName>
    <definedName name="kkkkkkkkkkkk" localSheetId="2" hidden="1">#REF!</definedName>
    <definedName name="kkkkkkkkkkkk" localSheetId="4" hidden="1">#REF!</definedName>
    <definedName name="kkkkkkkkkkkk" hidden="1">#REF!</definedName>
    <definedName name="kkkkkkkkkkkkkk" localSheetId="0" hidden="1">#REF!</definedName>
    <definedName name="kkkkkkkkkkkkkk" localSheetId="1" hidden="1">#REF!</definedName>
    <definedName name="kkkkkkkkkkkkkk" localSheetId="2" hidden="1">#REF!</definedName>
    <definedName name="kkkkkkkkkkkkkk" localSheetId="4" hidden="1">#REF!</definedName>
    <definedName name="kkkkkkkkkkkkkk" hidden="1">#REF!</definedName>
    <definedName name="kkkkkkkkkkkkkkkll" localSheetId="0" hidden="1">#REF!</definedName>
    <definedName name="kkkkkkkkkkkkkkkll" localSheetId="1" hidden="1">#REF!</definedName>
    <definedName name="kkkkkkkkkkkkkkkll" localSheetId="2" hidden="1">#REF!</definedName>
    <definedName name="kkkkkkkkkkkkkkkll" localSheetId="4" hidden="1">#REF!</definedName>
    <definedName name="kkkkkkkkkkkkkkkll" hidden="1">#REF!</definedName>
    <definedName name="Koe" localSheetId="4">#REF!</definedName>
    <definedName name="Koe">#REF!</definedName>
    <definedName name="KOEd" localSheetId="4">#REF!</definedName>
    <definedName name="KOEd">#REF!</definedName>
    <definedName name="kslkjkjlkjd" localSheetId="4" hidden="1">{#N/A,#N/A,FALSE,"REPORT"}</definedName>
    <definedName name="kslkjkjlkjd" hidden="1">{#N/A,#N/A,FALSE,"REPORT"}</definedName>
    <definedName name="Labour_Rate" localSheetId="3">#REF!</definedName>
    <definedName name="Labour_Rate">#REF!</definedName>
    <definedName name="landp_hide" localSheetId="3">#REF!,#REF!,#REF!,#REF!,#REF!,#REF!,#REF!,#REF!</definedName>
    <definedName name="landp_hide">#REF!,#REF!,#REF!,#REF!,#REF!,#REF!,#REF!,#REF!</definedName>
    <definedName name="lee" localSheetId="4" hidden="1">{#N/A,#N/A,FALSE,"Pharm";#N/A,#N/A,FALSE,"WWCM"}</definedName>
    <definedName name="lee" hidden="1">{#N/A,#N/A,FALSE,"Pharm";#N/A,#N/A,FALSE,"WWCM"}</definedName>
    <definedName name="Liabilities">#REF!</definedName>
    <definedName name="line_construction_hide" localSheetId="3">#REF!,#REF!,#REF!,#REF!,#REF!,#REF!,#REF!,#REF!</definedName>
    <definedName name="line_construction_hide">#REF!,#REF!,#REF!,#REF!,#REF!,#REF!,#REF!,#REF!</definedName>
    <definedName name="line_design_hide" localSheetId="3">#REF!,#REF!,#REF!,#REF!,#REF!,#REF!,#REF!,#REF!</definedName>
    <definedName name="line_design_hide">#REF!,#REF!,#REF!,#REF!,#REF!,#REF!,#REF!,#REF!</definedName>
    <definedName name="Line_Length__km" localSheetId="3">#REF!</definedName>
    <definedName name="Line_Length__km">#REF!</definedName>
    <definedName name="Line1_Comm" localSheetId="3">#REF!</definedName>
    <definedName name="Line1_Comm">#REF!</definedName>
    <definedName name="Line1_Construct" localSheetId="3">#REF!</definedName>
    <definedName name="Line1_Construct">#REF!</definedName>
    <definedName name="Line1_Eng" localSheetId="3">#REF!</definedName>
    <definedName name="Line1_Eng">#REF!</definedName>
    <definedName name="Line1_Equip" localSheetId="3">#REF!</definedName>
    <definedName name="Line1_Equip">#REF!</definedName>
    <definedName name="Line1_Forest" localSheetId="3">#REF!</definedName>
    <definedName name="Line1_Forest">#REF!</definedName>
    <definedName name="Line1_Land" localSheetId="3">#REF!</definedName>
    <definedName name="Line1_Land">#REF!</definedName>
    <definedName name="Line2_Comm" localSheetId="3">#REF!</definedName>
    <definedName name="Line2_Comm">#REF!</definedName>
    <definedName name="Line2_Construct" localSheetId="3">#REF!</definedName>
    <definedName name="Line2_Construct">#REF!</definedName>
    <definedName name="Line2_Eng" localSheetId="3">#REF!</definedName>
    <definedName name="Line2_Eng">#REF!</definedName>
    <definedName name="Line2_Equip" localSheetId="3">#REF!</definedName>
    <definedName name="Line2_Equip">#REF!</definedName>
    <definedName name="Line2_Forest" localSheetId="3">#REF!</definedName>
    <definedName name="Line2_Forest">#REF!</definedName>
    <definedName name="Line2_Land" localSheetId="3">#REF!</definedName>
    <definedName name="Line2_Land">#REF!</definedName>
    <definedName name="Line3_Comm" localSheetId="3">#REF!</definedName>
    <definedName name="Line3_Comm">#REF!</definedName>
    <definedName name="Line3_Construct" localSheetId="3">#REF!</definedName>
    <definedName name="Line3_Construct">#REF!</definedName>
    <definedName name="Line3_Eng" localSheetId="3">#REF!</definedName>
    <definedName name="Line3_Eng">#REF!</definedName>
    <definedName name="Line3_Equip" localSheetId="3">#REF!</definedName>
    <definedName name="Line3_Equip">#REF!</definedName>
    <definedName name="Line3_Forest" localSheetId="3">#REF!</definedName>
    <definedName name="Line3_Forest">#REF!</definedName>
    <definedName name="Line3_Land" localSheetId="3">#REF!</definedName>
    <definedName name="Line3_Land">#REF!</definedName>
    <definedName name="Line4_Comm" localSheetId="3">#REF!</definedName>
    <definedName name="Line4_Comm">#REF!</definedName>
    <definedName name="Line4_Construct" localSheetId="3">#REF!</definedName>
    <definedName name="Line4_Construct">#REF!</definedName>
    <definedName name="Line4_Eng" localSheetId="3">#REF!</definedName>
    <definedName name="Line4_Eng">#REF!</definedName>
    <definedName name="Line4_Equip" localSheetId="3">#REF!</definedName>
    <definedName name="Line4_Equip">#REF!</definedName>
    <definedName name="Line4_Forest" localSheetId="3">#REF!</definedName>
    <definedName name="Line4_Forest">#REF!</definedName>
    <definedName name="Line4_Land" localSheetId="3">#REF!</definedName>
    <definedName name="Line4_Land">#REF!</definedName>
    <definedName name="Line5_Comm" localSheetId="3">#REF!</definedName>
    <definedName name="Line5_Comm">#REF!</definedName>
    <definedName name="Line5_Construct" localSheetId="3">#REF!</definedName>
    <definedName name="Line5_Construct">#REF!</definedName>
    <definedName name="Line5_Eng" localSheetId="3">#REF!</definedName>
    <definedName name="Line5_Eng">#REF!</definedName>
    <definedName name="Line5_Equip" localSheetId="3">#REF!</definedName>
    <definedName name="Line5_Equip">#REF!</definedName>
    <definedName name="Line5_Forest" localSheetId="3">#REF!</definedName>
    <definedName name="Line5_Forest">#REF!</definedName>
    <definedName name="Line5_Land" localSheetId="3">#REF!</definedName>
    <definedName name="Line5_Land">#REF!</definedName>
    <definedName name="Line6_Comm" localSheetId="3">#REF!</definedName>
    <definedName name="Line6_Comm">#REF!</definedName>
    <definedName name="Line6_Construct" localSheetId="3">#REF!</definedName>
    <definedName name="Line6_Construct">#REF!</definedName>
    <definedName name="Line6_Eng" localSheetId="3">#REF!</definedName>
    <definedName name="Line6_Eng">#REF!</definedName>
    <definedName name="Line6_Equip" localSheetId="3">#REF!</definedName>
    <definedName name="Line6_Equip">#REF!</definedName>
    <definedName name="Line6_Forest" localSheetId="3">#REF!</definedName>
    <definedName name="Line6_Forest">#REF!</definedName>
    <definedName name="Line6_Land" localSheetId="3">#REF!</definedName>
    <definedName name="Line6_Land">#REF!</definedName>
    <definedName name="lll" localSheetId="0" hidden="1">'0.0 - System Funding Summary'!#REF!</definedName>
    <definedName name="lll" localSheetId="1" hidden="1">'1.0 - LUMA Funding Summary'!#REF!</definedName>
    <definedName name="lll" localSheetId="2" hidden="1">#REF!</definedName>
    <definedName name="lll" localSheetId="4" hidden="1">#REF!</definedName>
    <definedName name="lll" hidden="1">#REF!</definedName>
    <definedName name="LLLLLL" localSheetId="0" hidden="1">#REF!</definedName>
    <definedName name="LLLLLL" localSheetId="1" hidden="1">#REF!</definedName>
    <definedName name="LLLLLL" localSheetId="2" hidden="1">#REF!</definedName>
    <definedName name="LLLLLL" localSheetId="4" hidden="1">#REF!</definedName>
    <definedName name="LLLLLL" hidden="1">#REF!</definedName>
    <definedName name="lllllllll" localSheetId="0" hidden="1">'0.0 - System Funding Summary'!#REF!</definedName>
    <definedName name="lllllllll" localSheetId="1" hidden="1">'1.0 - LUMA Funding Summary'!#REF!</definedName>
    <definedName name="lllllllll" localSheetId="2" hidden="1">#REF!</definedName>
    <definedName name="lllllllll" localSheetId="4" hidden="1">#REF!</definedName>
    <definedName name="lllllllll" hidden="1">#REF!</definedName>
    <definedName name="lllllllllllllll" localSheetId="0" hidden="1">#REF!</definedName>
    <definedName name="lllllllllllllll" localSheetId="1" hidden="1">#REF!</definedName>
    <definedName name="lllllllllllllll" localSheetId="2" hidden="1">#REF!</definedName>
    <definedName name="lllllllllllllll" localSheetId="4" hidden="1">#REF!</definedName>
    <definedName name="lllllllllllllll" hidden="1">#REF!</definedName>
    <definedName name="llllllllllllllllllllll" localSheetId="0" hidden="1">'0.0 - System Funding Summary'!#REF!</definedName>
    <definedName name="llllllllllllllllllllll" localSheetId="1" hidden="1">'1.0 - LUMA Funding Summary'!#REF!</definedName>
    <definedName name="llllllllllllllllllllll" localSheetId="2" hidden="1">#REF!</definedName>
    <definedName name="llllllllllllllllllllll" localSheetId="4" hidden="1">#REF!</definedName>
    <definedName name="llllllllllllllllllllll" hidden="1">#REF!</definedName>
    <definedName name="llo" localSheetId="0" hidden="1">'0.0 - System Funding Summary'!#REF!</definedName>
    <definedName name="llo" localSheetId="1" hidden="1">'1.0 - LUMA Funding Summary'!#REF!</definedName>
    <definedName name="llo" localSheetId="2" hidden="1">#REF!</definedName>
    <definedName name="llo" localSheetId="4" hidden="1">#REF!</definedName>
    <definedName name="llo" hidden="1">#REF!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gic_Total" localSheetId="3">#REF!</definedName>
    <definedName name="Logic_Total">#REF!</definedName>
    <definedName name="Logic_Weeks" localSheetId="3">#REF!</definedName>
    <definedName name="Logic_Weeks">#REF!</definedName>
    <definedName name="LOV_FinGlDesktopEntryPageDef_CurrencyCode" localSheetId="4" hidden="1">#REF!</definedName>
    <definedName name="LOV_FinGlDesktopEntryPageDef_CurrencyCode" hidden="1">#REF!</definedName>
    <definedName name="LOV_FinGlDesktopEntryPageDef_HeaderAccountingPeriodList" localSheetId="4" hidden="1">#REF!</definedName>
    <definedName name="LOV_FinGlDesktopEntryPageDef_HeaderAccountingPeriodList" hidden="1">#REF!</definedName>
    <definedName name="LOV_FinGlDesktopEntryPageDef_HeaderLedgerIdList" localSheetId="4" hidden="1">#REF!</definedName>
    <definedName name="LOV_FinGlDesktopEntryPageDef_HeaderLedgerIdList" hidden="1">#REF!</definedName>
    <definedName name="LOV_FinGlDesktopEntryPageDef_HeaderReversalPeriodList" localSheetId="4" hidden="1">#REF!</definedName>
    <definedName name="LOV_FinGlDesktopEntryPageDef_HeaderReversalPeriodList" hidden="1">#REF!</definedName>
    <definedName name="LOV_FinGlDesktopEntryPageDef_HeaderSourceList" localSheetId="4" hidden="1">#REF!</definedName>
    <definedName name="LOV_FinGlDesktopEntryPageDef_HeaderSourceList" hidden="1">#REF!</definedName>
    <definedName name="LOV_FinGlDesktopEntryPageDef_UserCurrencyConversionType" localSheetId="4" hidden="1">#REF!</definedName>
    <definedName name="LOV_FinGlDesktopEntryPageDef_UserCurrencyConversionType" hidden="1">#REF!</definedName>
    <definedName name="LOV_oracle_apps_financials_generalLedger_journals_desktopEntry_di_FinGlDesktopMultibatchEntryPageDef_CurrencyCode" localSheetId="4" hidden="1">#REF!</definedName>
    <definedName name="LOV_oracle_apps_financials_generalLedger_journals_desktopEntry_di_FinGlDesktopMultibatchEntryPageDef_CurrencyCode" hidden="1">#REF!</definedName>
    <definedName name="LOV_oracle_apps_financials_generalLedger_journals_desktopEntry_di_FinGlDesktopMultibatchEntryPageDef_LedgerId" localSheetId="4" hidden="1">#REF!</definedName>
    <definedName name="LOV_oracle_apps_financials_generalLedger_journals_desktopEntry_di_FinGlDesktopMultibatchEntryPageDef_LedgerId" hidden="1">#REF!</definedName>
    <definedName name="LOV_oracle_apps_financials_generalLedger_journals_desktopEntry_di_FinGlDesktopMultibatchEntryPageDef_PeriodName" localSheetId="4" hidden="1">#REF!</definedName>
    <definedName name="LOV_oracle_apps_financials_generalLedger_journals_desktopEntry_di_FinGlDesktopMultibatchEntryPageDef_PeriodName" hidden="1">#REF!</definedName>
    <definedName name="LOV_oracle_apps_financials_generalLedger_journals_desktopEntry_di_FinGlDesktopMultibatchEntryPageDef_ReversalPeriodName" localSheetId="4" hidden="1">#REF!</definedName>
    <definedName name="LOV_oracle_apps_financials_generalLedger_journals_desktopEntry_di_FinGlDesktopMultibatchEntryPageDef_ReversalPeriodName" hidden="1">#REF!</definedName>
    <definedName name="LOV_oracle_apps_financials_generalLedger_journals_desktopEntry_di_FinGlDesktopMultibatchEntryPageDef_UserCurrencyConversionType" localSheetId="4" hidden="1">#REF!</definedName>
    <definedName name="LOV_oracle_apps_financials_generalLedger_journals_desktopEntry_di_FinGlDesktopMultibatchEntryPageDef_UserCurrencyConversionType" hidden="1">#REF!</definedName>
    <definedName name="LOV_oracle_apps_financials_generalLedger_journals_desktopEntry_di_FinGlDesktopMultibatchEntryPageDef_UserJeSourceName" localSheetId="4" hidden="1">#REF!</definedName>
    <definedName name="LOV_oracle_apps_financials_generalLedger_journals_desktopEntry_di_FinGlDesktopMultibatchEntryPageDef_UserJeSourceName" hidden="1">#REF!</definedName>
    <definedName name="m" localSheetId="4" hidden="1">{#N/A,#N/A,FALSE,"CNS";#N/A,#N/A,FALSE,"Serz";#N/A,#N/A,FALSE,"Ace"}</definedName>
    <definedName name="m" hidden="1">{#N/A,#N/A,FALSE,"CNS";#N/A,#N/A,FALSE,"Serz";#N/A,#N/A,FALSE,"Ace"}</definedName>
    <definedName name="Macro1">#REF!</definedName>
    <definedName name="Macro10">#REF!</definedName>
    <definedName name="Macro11">#REF!</definedName>
    <definedName name="Macro12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acro8">#REF!</definedName>
    <definedName name="Macro9">#REF!</definedName>
    <definedName name="Mahihkan_PPS">#REF!</definedName>
    <definedName name="Manlift_Cost" localSheetId="3">#REF!</definedName>
    <definedName name="Manlift_Cost">#REF!</definedName>
    <definedName name="Manlift_Months" localSheetId="3">#REF!</definedName>
    <definedName name="Manlift_Months">#REF!</definedName>
    <definedName name="Manlift_Number" localSheetId="3">#REF!</definedName>
    <definedName name="Manlift_Number">#REF!</definedName>
    <definedName name="Manlift_Rate" localSheetId="3">#REF!</definedName>
    <definedName name="Manlift_Rate">#REF!</definedName>
    <definedName name="Material_Per" localSheetId="3">#REF!</definedName>
    <definedName name="Material_Per">#REF!</definedName>
    <definedName name="Materials_Supplies" localSheetId="3">#REF!</definedName>
    <definedName name="Materials_Supplies">#REF!</definedName>
    <definedName name="Meal_Cost" localSheetId="3">#REF!</definedName>
    <definedName name="Meal_Cost">#REF!</definedName>
    <definedName name="Meal_Rate" localSheetId="3">#REF!</definedName>
    <definedName name="Meal_Rate">#REF!</definedName>
    <definedName name="min" localSheetId="4" hidden="1">{#N/A,#N/A,FALSE,"REPORT"}</definedName>
    <definedName name="min" hidden="1">{#N/A,#N/A,FALSE,"REPORT"}</definedName>
    <definedName name="mina" localSheetId="4" hidden="1">{#N/A,#N/A,FALSE,"REPORT"}</definedName>
    <definedName name="mina" hidden="1">{#N/A,#N/A,FALSE,"REPORT"}</definedName>
    <definedName name="MLNK02347c98abe94ba9b3722615bcea76f2" localSheetId="0" hidden="1">#REF!</definedName>
    <definedName name="MLNK02347c98abe94ba9b3722615bcea76f2" localSheetId="1" hidden="1">#REF!</definedName>
    <definedName name="MLNK02347c98abe94ba9b3722615bcea76f2" localSheetId="2" hidden="1">#REF!</definedName>
    <definedName name="MLNK02347c98abe94ba9b3722615bcea76f2" localSheetId="4" hidden="1">#REF!</definedName>
    <definedName name="MLNK02347c98abe94ba9b3722615bcea76f2" hidden="1">#REF!</definedName>
    <definedName name="MLNK0262065a669a4e968930c4526b0f05b7" localSheetId="0" hidden="1">'0.0 - System Funding Summary'!#REF!</definedName>
    <definedName name="MLNK0262065a669a4e968930c4526b0f05b7" localSheetId="1" hidden="1">'1.0 - LUMA Funding Summary'!#REF!</definedName>
    <definedName name="MLNK0262065a669a4e968930c4526b0f05b7" localSheetId="2" hidden="1">#REF!</definedName>
    <definedName name="MLNK0262065a669a4e968930c4526b0f05b7" localSheetId="4" hidden="1">#REF!</definedName>
    <definedName name="MLNK0262065a669a4e968930c4526b0f05b7" hidden="1">#REF!</definedName>
    <definedName name="MLNK02b791ed46a444d090833f3ce58fb934" localSheetId="0" hidden="1">'0.0 - System Funding Summary'!#REF!</definedName>
    <definedName name="MLNK02b791ed46a444d090833f3ce58fb934" localSheetId="1" hidden="1">'1.0 - LUMA Funding Summary'!#REF!</definedName>
    <definedName name="MLNK02b791ed46a444d090833f3ce58fb934" localSheetId="2" hidden="1">#REF!</definedName>
    <definedName name="MLNK02b791ed46a444d090833f3ce58fb934" localSheetId="4" hidden="1">#REF!</definedName>
    <definedName name="MLNK02b791ed46a444d090833f3ce58fb934" hidden="1">#REF!</definedName>
    <definedName name="MLNK03e2a036ea3842699f83504ad8f7a5e5" localSheetId="0" hidden="1">'0.0 - System Funding Summary'!#REF!</definedName>
    <definedName name="MLNK03e2a036ea3842699f83504ad8f7a5e5" localSheetId="1" hidden="1">'1.0 - LUMA Funding Summary'!#REF!</definedName>
    <definedName name="MLNK03e2a036ea3842699f83504ad8f7a5e5" localSheetId="2" hidden="1">#REF!</definedName>
    <definedName name="MLNK03e2a036ea3842699f83504ad8f7a5e5" localSheetId="4" hidden="1">#REF!</definedName>
    <definedName name="MLNK03e2a036ea3842699f83504ad8f7a5e5" hidden="1">#REF!</definedName>
    <definedName name="MLNK03f04ae1071849c79db6439ced8d26c9" localSheetId="0" hidden="1">'0.0 - System Funding Summary'!#REF!</definedName>
    <definedName name="MLNK03f04ae1071849c79db6439ced8d26c9" localSheetId="1" hidden="1">'1.0 - LUMA Funding Summary'!#REF!</definedName>
    <definedName name="MLNK03f04ae1071849c79db6439ced8d26c9" localSheetId="2" hidden="1">#REF!</definedName>
    <definedName name="MLNK03f04ae1071849c79db6439ced8d26c9" localSheetId="4" hidden="1">#REF!</definedName>
    <definedName name="MLNK03f04ae1071849c79db6439ced8d26c9" hidden="1">#REF!</definedName>
    <definedName name="MLNK043c1e5a207443eb8f069dbd2d6ecc64" localSheetId="0" hidden="1">'0.0 - System Funding Summary'!#REF!</definedName>
    <definedName name="MLNK043c1e5a207443eb8f069dbd2d6ecc64" localSheetId="1" hidden="1">'1.0 - LUMA Funding Summary'!#REF!</definedName>
    <definedName name="MLNK043c1e5a207443eb8f069dbd2d6ecc64" localSheetId="2" hidden="1">#REF!</definedName>
    <definedName name="MLNK043c1e5a207443eb8f069dbd2d6ecc64" localSheetId="4" hidden="1">#REF!</definedName>
    <definedName name="MLNK043c1e5a207443eb8f069dbd2d6ecc64" hidden="1">#REF!</definedName>
    <definedName name="MLNK045375ee4a4548bfa72023ea2f1316ae" localSheetId="0" hidden="1">'0.0 - System Funding Summary'!#REF!</definedName>
    <definedName name="MLNK045375ee4a4548bfa72023ea2f1316ae" localSheetId="1" hidden="1">'1.0 - LUMA Funding Summary'!#REF!</definedName>
    <definedName name="MLNK045375ee4a4548bfa72023ea2f1316ae" localSheetId="2" hidden="1">#REF!</definedName>
    <definedName name="MLNK045375ee4a4548bfa72023ea2f1316ae" localSheetId="4" hidden="1">#REF!</definedName>
    <definedName name="MLNK045375ee4a4548bfa72023ea2f1316ae" hidden="1">#REF!</definedName>
    <definedName name="MLNK0465b191f0134334bd6cbd9eb298cdb0" localSheetId="0" hidden="1">'0.0 - System Funding Summary'!#REF!</definedName>
    <definedName name="MLNK0465b191f0134334bd6cbd9eb298cdb0" localSheetId="1" hidden="1">'1.0 - LUMA Funding Summary'!#REF!</definedName>
    <definedName name="MLNK0465b191f0134334bd6cbd9eb298cdb0" localSheetId="2" hidden="1">#REF!</definedName>
    <definedName name="MLNK0465b191f0134334bd6cbd9eb298cdb0" localSheetId="4" hidden="1">#REF!</definedName>
    <definedName name="MLNK0465b191f0134334bd6cbd9eb298cdb0" hidden="1">#REF!</definedName>
    <definedName name="MLNK04937c37b0f64af18046c31d5cfeff71" localSheetId="0" hidden="1">'0.0 - System Funding Summary'!#REF!</definedName>
    <definedName name="MLNK04937c37b0f64af18046c31d5cfeff71" localSheetId="1" hidden="1">'1.0 - LUMA Funding Summary'!#REF!</definedName>
    <definedName name="MLNK04937c37b0f64af18046c31d5cfeff71" localSheetId="2" hidden="1">#REF!</definedName>
    <definedName name="MLNK04937c37b0f64af18046c31d5cfeff71" localSheetId="4" hidden="1">#REF!</definedName>
    <definedName name="MLNK04937c37b0f64af18046c31d5cfeff71" hidden="1">#REF!</definedName>
    <definedName name="MLNK049828f2a61e436099b2fb772a17356d" localSheetId="0" hidden="1">'0.0 - System Funding Summary'!#REF!</definedName>
    <definedName name="MLNK049828f2a61e436099b2fb772a17356d" localSheetId="1" hidden="1">'1.0 - LUMA Funding Summary'!#REF!</definedName>
    <definedName name="MLNK049828f2a61e436099b2fb772a17356d" localSheetId="2" hidden="1">#REF!</definedName>
    <definedName name="MLNK049828f2a61e436099b2fb772a17356d" localSheetId="4" hidden="1">#REF!</definedName>
    <definedName name="MLNK049828f2a61e436099b2fb772a17356d" hidden="1">#REF!</definedName>
    <definedName name="MLNK056d8357b79d4eb69caae6809440ae9e" localSheetId="0" hidden="1">'0.0 - System Funding Summary'!#REF!</definedName>
    <definedName name="MLNK056d8357b79d4eb69caae6809440ae9e" localSheetId="1" hidden="1">'1.0 - LUMA Funding Summary'!#REF!</definedName>
    <definedName name="MLNK056d8357b79d4eb69caae6809440ae9e" localSheetId="2" hidden="1">#REF!</definedName>
    <definedName name="MLNK056d8357b79d4eb69caae6809440ae9e" localSheetId="4" hidden="1">#REF!</definedName>
    <definedName name="MLNK056d8357b79d4eb69caae6809440ae9e" hidden="1">#REF!</definedName>
    <definedName name="MLNK05b5f32848ca4ccdb53f467a4f8fcabf" localSheetId="0" hidden="1">'0.0 - System Funding Summary'!#REF!</definedName>
    <definedName name="MLNK05b5f32848ca4ccdb53f467a4f8fcabf" localSheetId="1" hidden="1">'1.0 - LUMA Funding Summary'!#REF!</definedName>
    <definedName name="MLNK05b5f32848ca4ccdb53f467a4f8fcabf" localSheetId="2" hidden="1">#REF!</definedName>
    <definedName name="MLNK05b5f32848ca4ccdb53f467a4f8fcabf" localSheetId="4" hidden="1">#REF!</definedName>
    <definedName name="MLNK05b5f32848ca4ccdb53f467a4f8fcabf" hidden="1">#REF!</definedName>
    <definedName name="MLNK0624affccd53448b9975d0cd5b3b311c" localSheetId="0" hidden="1">'0.0 - System Funding Summary'!#REF!</definedName>
    <definedName name="MLNK0624affccd53448b9975d0cd5b3b311c" localSheetId="1" hidden="1">'1.0 - LUMA Funding Summary'!#REF!</definedName>
    <definedName name="MLNK0624affccd53448b9975d0cd5b3b311c" localSheetId="2" hidden="1">#REF!</definedName>
    <definedName name="MLNK0624affccd53448b9975d0cd5b3b311c" localSheetId="4" hidden="1">#REF!</definedName>
    <definedName name="MLNK0624affccd53448b9975d0cd5b3b311c" hidden="1">#REF!</definedName>
    <definedName name="MLNK066d45cd0eaf423f82fea9c28653ace1" localSheetId="0" hidden="1">'0.0 - System Funding Summary'!#REF!</definedName>
    <definedName name="MLNK066d45cd0eaf423f82fea9c28653ace1" localSheetId="1" hidden="1">'1.0 - LUMA Funding Summary'!#REF!</definedName>
    <definedName name="MLNK066d45cd0eaf423f82fea9c28653ace1" localSheetId="2" hidden="1">#REF!</definedName>
    <definedName name="MLNK066d45cd0eaf423f82fea9c28653ace1" localSheetId="4" hidden="1">#REF!</definedName>
    <definedName name="MLNK066d45cd0eaf423f82fea9c28653ace1" hidden="1">#REF!</definedName>
    <definedName name="MLNK06d6f2b802744c6bbacb48586ac5ebe1" localSheetId="0" hidden="1">'0.0 - System Funding Summary'!#REF!</definedName>
    <definedName name="MLNK06d6f2b802744c6bbacb48586ac5ebe1" localSheetId="1" hidden="1">'1.0 - LUMA Funding Summary'!#REF!</definedName>
    <definedName name="MLNK06d6f2b802744c6bbacb48586ac5ebe1" localSheetId="2" hidden="1">#REF!</definedName>
    <definedName name="MLNK06d6f2b802744c6bbacb48586ac5ebe1" localSheetId="4" hidden="1">#REF!</definedName>
    <definedName name="MLNK06d6f2b802744c6bbacb48586ac5ebe1" hidden="1">#REF!</definedName>
    <definedName name="MLNK06ee92ac18cc4d1cb585ae5a9b158177" localSheetId="0" hidden="1">'0.0 - System Funding Summary'!#REF!</definedName>
    <definedName name="MLNK06ee92ac18cc4d1cb585ae5a9b158177" localSheetId="1" hidden="1">'1.0 - LUMA Funding Summary'!#REF!</definedName>
    <definedName name="MLNK06ee92ac18cc4d1cb585ae5a9b158177" localSheetId="2" hidden="1">#REF!</definedName>
    <definedName name="MLNK06ee92ac18cc4d1cb585ae5a9b158177" localSheetId="4" hidden="1">#REF!</definedName>
    <definedName name="MLNK06ee92ac18cc4d1cb585ae5a9b158177" hidden="1">#REF!</definedName>
    <definedName name="MLNK070302756cb64499b49c608764cbc7d5" localSheetId="0" hidden="1">'0.0 - System Funding Summary'!#REF!</definedName>
    <definedName name="MLNK070302756cb64499b49c608764cbc7d5" localSheetId="1" hidden="1">'1.0 - LUMA Funding Summary'!#REF!</definedName>
    <definedName name="MLNK070302756cb64499b49c608764cbc7d5" localSheetId="2" hidden="1">#REF!</definedName>
    <definedName name="MLNK070302756cb64499b49c608764cbc7d5" localSheetId="4" hidden="1">#REF!</definedName>
    <definedName name="MLNK070302756cb64499b49c608764cbc7d5" hidden="1">#REF!</definedName>
    <definedName name="MLNK070aa30f79e64056ae744044db8d4c19" localSheetId="0" hidden="1">'0.0 - System Funding Summary'!#REF!</definedName>
    <definedName name="MLNK070aa30f79e64056ae744044db8d4c19" localSheetId="1" hidden="1">'1.0 - LUMA Funding Summary'!#REF!</definedName>
    <definedName name="MLNK070aa30f79e64056ae744044db8d4c19" localSheetId="2" hidden="1">#REF!</definedName>
    <definedName name="MLNK070aa30f79e64056ae744044db8d4c19" localSheetId="4" hidden="1">#REF!</definedName>
    <definedName name="MLNK070aa30f79e64056ae744044db8d4c19" hidden="1">#REF!</definedName>
    <definedName name="MLNK07d9cef4c7c74977abff5d0bf2e93c15" localSheetId="0" hidden="1">'0.0 - System Funding Summary'!#REF!</definedName>
    <definedName name="MLNK07d9cef4c7c74977abff5d0bf2e93c15" localSheetId="1" hidden="1">'1.0 - LUMA Funding Summary'!#REF!</definedName>
    <definedName name="MLNK07d9cef4c7c74977abff5d0bf2e93c15" localSheetId="2" hidden="1">#REF!</definedName>
    <definedName name="MLNK07d9cef4c7c74977abff5d0bf2e93c15" localSheetId="4" hidden="1">#REF!</definedName>
    <definedName name="MLNK07d9cef4c7c74977abff5d0bf2e93c15" hidden="1">#REF!</definedName>
    <definedName name="MLNK097feda4769a4bf6847c682bb102e327" localSheetId="0" hidden="1">'0.0 - System Funding Summary'!#REF!</definedName>
    <definedName name="MLNK097feda4769a4bf6847c682bb102e327" localSheetId="1" hidden="1">'1.0 - LUMA Funding Summary'!#REF!</definedName>
    <definedName name="MLNK097feda4769a4bf6847c682bb102e327" localSheetId="2" hidden="1">#REF!</definedName>
    <definedName name="MLNK097feda4769a4bf6847c682bb102e327" localSheetId="4" hidden="1">#REF!</definedName>
    <definedName name="MLNK097feda4769a4bf6847c682bb102e327" hidden="1">#REF!</definedName>
    <definedName name="MLNK09862c159cb148c4997e666ddcf57115" localSheetId="0" hidden="1">'0.0 - System Funding Summary'!#REF!</definedName>
    <definedName name="MLNK09862c159cb148c4997e666ddcf57115" localSheetId="1" hidden="1">'1.0 - LUMA Funding Summary'!#REF!</definedName>
    <definedName name="MLNK09862c159cb148c4997e666ddcf57115" localSheetId="2" hidden="1">#REF!</definedName>
    <definedName name="MLNK09862c159cb148c4997e666ddcf57115" localSheetId="4" hidden="1">#REF!</definedName>
    <definedName name="MLNK09862c159cb148c4997e666ddcf57115" hidden="1">#REF!</definedName>
    <definedName name="MLNK09cca42754934922a07d3a367f92d435" localSheetId="0" hidden="1">'0.0 - System Funding Summary'!#REF!</definedName>
    <definedName name="MLNK09cca42754934922a07d3a367f92d435" localSheetId="1" hidden="1">'1.0 - LUMA Funding Summary'!#REF!</definedName>
    <definedName name="MLNK09cca42754934922a07d3a367f92d435" localSheetId="2" hidden="1">#REF!</definedName>
    <definedName name="MLNK09cca42754934922a07d3a367f92d435" localSheetId="4" hidden="1">#REF!</definedName>
    <definedName name="MLNK09cca42754934922a07d3a367f92d435" hidden="1">#REF!</definedName>
    <definedName name="MLNK09d81ba5b40a42c0a9c14c810f1878cc" localSheetId="0" hidden="1">'0.0 - System Funding Summary'!#REF!</definedName>
    <definedName name="MLNK09d81ba5b40a42c0a9c14c810f1878cc" localSheetId="1" hidden="1">'1.0 - LUMA Funding Summary'!#REF!</definedName>
    <definedName name="MLNK09d81ba5b40a42c0a9c14c810f1878cc" localSheetId="2" hidden="1">#REF!</definedName>
    <definedName name="MLNK09d81ba5b40a42c0a9c14c810f1878cc" localSheetId="4" hidden="1">#REF!</definedName>
    <definedName name="MLNK09d81ba5b40a42c0a9c14c810f1878cc" hidden="1">#REF!</definedName>
    <definedName name="MLNK0b082d276bca40faa8004fcab2601e68" localSheetId="0" hidden="1">'0.0 - System Funding Summary'!#REF!</definedName>
    <definedName name="MLNK0b082d276bca40faa8004fcab2601e68" localSheetId="1" hidden="1">'1.0 - LUMA Funding Summary'!#REF!</definedName>
    <definedName name="MLNK0b082d276bca40faa8004fcab2601e68" localSheetId="2" hidden="1">#REF!</definedName>
    <definedName name="MLNK0b082d276bca40faa8004fcab2601e68" localSheetId="4" hidden="1">#REF!</definedName>
    <definedName name="MLNK0b082d276bca40faa8004fcab2601e68" hidden="1">#REF!</definedName>
    <definedName name="MLNK0b092fa231b04e2396db4bf15cecd0c3" localSheetId="0" hidden="1">'0.0 - System Funding Summary'!#REF!</definedName>
    <definedName name="MLNK0b092fa231b04e2396db4bf15cecd0c3" localSheetId="1" hidden="1">'1.0 - LUMA Funding Summary'!#REF!</definedName>
    <definedName name="MLNK0b092fa231b04e2396db4bf15cecd0c3" localSheetId="2" hidden="1">#REF!</definedName>
    <definedName name="MLNK0b092fa231b04e2396db4bf15cecd0c3" localSheetId="4" hidden="1">#REF!</definedName>
    <definedName name="MLNK0b092fa231b04e2396db4bf15cecd0c3" hidden="1">#REF!</definedName>
    <definedName name="MLNK0b8bab327c0147d6ba4d9c01bde0c846" localSheetId="0" hidden="1">'0.0 - System Funding Summary'!#REF!</definedName>
    <definedName name="MLNK0b8bab327c0147d6ba4d9c01bde0c846" localSheetId="1" hidden="1">'1.0 - LUMA Funding Summary'!#REF!</definedName>
    <definedName name="MLNK0b8bab327c0147d6ba4d9c01bde0c846" localSheetId="2" hidden="1">#REF!</definedName>
    <definedName name="MLNK0b8bab327c0147d6ba4d9c01bde0c846" localSheetId="4" hidden="1">#REF!</definedName>
    <definedName name="MLNK0b8bab327c0147d6ba4d9c01bde0c846" hidden="1">#REF!</definedName>
    <definedName name="MLNK0bf2454c25664e64ae8d489f22f02acd" localSheetId="0" hidden="1">'0.0 - System Funding Summary'!#REF!</definedName>
    <definedName name="MLNK0bf2454c25664e64ae8d489f22f02acd" localSheetId="1" hidden="1">'1.0 - LUMA Funding Summary'!#REF!</definedName>
    <definedName name="MLNK0bf2454c25664e64ae8d489f22f02acd" localSheetId="2" hidden="1">#REF!</definedName>
    <definedName name="MLNK0bf2454c25664e64ae8d489f22f02acd" localSheetId="4" hidden="1">#REF!</definedName>
    <definedName name="MLNK0bf2454c25664e64ae8d489f22f02acd" hidden="1">#REF!</definedName>
    <definedName name="MLNK0c20fcebec34462ead6e44515658074e" localSheetId="0" hidden="1">'0.0 - System Funding Summary'!#REF!</definedName>
    <definedName name="MLNK0c20fcebec34462ead6e44515658074e" localSheetId="1" hidden="1">'1.0 - LUMA Funding Summary'!#REF!</definedName>
    <definedName name="MLNK0c20fcebec34462ead6e44515658074e" localSheetId="2" hidden="1">#REF!</definedName>
    <definedName name="MLNK0c20fcebec34462ead6e44515658074e" localSheetId="4" hidden="1">#REF!</definedName>
    <definedName name="MLNK0c20fcebec34462ead6e44515658074e" hidden="1">#REF!</definedName>
    <definedName name="MLNK0c8ba547a1514edc9a147b16e9e57c04" localSheetId="0" hidden="1">'0.0 - System Funding Summary'!#REF!</definedName>
    <definedName name="MLNK0c8ba547a1514edc9a147b16e9e57c04" localSheetId="1" hidden="1">'1.0 - LUMA Funding Summary'!#REF!</definedName>
    <definedName name="MLNK0c8ba547a1514edc9a147b16e9e57c04" localSheetId="2" hidden="1">#REF!</definedName>
    <definedName name="MLNK0c8ba547a1514edc9a147b16e9e57c04" localSheetId="4" hidden="1">#REF!</definedName>
    <definedName name="MLNK0c8ba547a1514edc9a147b16e9e57c04" hidden="1">#REF!</definedName>
    <definedName name="MLNK0d09efce5d334adab7eadc8455671d25" localSheetId="0" hidden="1">#REF!</definedName>
    <definedName name="MLNK0d09efce5d334adab7eadc8455671d25" localSheetId="1" hidden="1">#REF!</definedName>
    <definedName name="MLNK0d09efce5d334adab7eadc8455671d25" localSheetId="2" hidden="1">#REF!</definedName>
    <definedName name="MLNK0d09efce5d334adab7eadc8455671d25" localSheetId="4" hidden="1">#REF!</definedName>
    <definedName name="MLNK0d09efce5d334adab7eadc8455671d25" hidden="1">#REF!</definedName>
    <definedName name="MLNK0e7d997834d146e59be8c567513dbc73" localSheetId="0" hidden="1">'0.0 - System Funding Summary'!#REF!</definedName>
    <definedName name="MLNK0e7d997834d146e59be8c567513dbc73" localSheetId="1" hidden="1">'1.0 - LUMA Funding Summary'!#REF!</definedName>
    <definedName name="MLNK0e7d997834d146e59be8c567513dbc73" localSheetId="2" hidden="1">#REF!</definedName>
    <definedName name="MLNK0e7d997834d146e59be8c567513dbc73" localSheetId="4" hidden="1">#REF!</definedName>
    <definedName name="MLNK0e7d997834d146e59be8c567513dbc73" hidden="1">#REF!</definedName>
    <definedName name="MLNK0f6a8f93e67b44949558c9c724157855" localSheetId="0" hidden="1">'0.0 - System Funding Summary'!#REF!</definedName>
    <definedName name="MLNK0f6a8f93e67b44949558c9c724157855" localSheetId="1" hidden="1">'1.0 - LUMA Funding Summary'!#REF!</definedName>
    <definedName name="MLNK0f6a8f93e67b44949558c9c724157855" localSheetId="2" hidden="1">#REF!</definedName>
    <definedName name="MLNK0f6a8f93e67b44949558c9c724157855" localSheetId="4" hidden="1">#REF!</definedName>
    <definedName name="MLNK0f6a8f93e67b44949558c9c724157855" hidden="1">#REF!</definedName>
    <definedName name="MLNK0f8ee7e3d6684f56b91213ff6e90fe1b" localSheetId="0" hidden="1">'0.0 - System Funding Summary'!#REF!</definedName>
    <definedName name="MLNK0f8ee7e3d6684f56b91213ff6e90fe1b" localSheetId="1" hidden="1">'1.0 - LUMA Funding Summary'!#REF!</definedName>
    <definedName name="MLNK0f8ee7e3d6684f56b91213ff6e90fe1b" localSheetId="2" hidden="1">#REF!</definedName>
    <definedName name="MLNK0f8ee7e3d6684f56b91213ff6e90fe1b" localSheetId="4" hidden="1">#REF!</definedName>
    <definedName name="MLNK0f8ee7e3d6684f56b91213ff6e90fe1b" hidden="1">#REF!</definedName>
    <definedName name="MLNK0f9829bf3f2649c2a538fcb2cf8b24fe" localSheetId="0" hidden="1">'0.0 - System Funding Summary'!#REF!</definedName>
    <definedName name="MLNK0f9829bf3f2649c2a538fcb2cf8b24fe" localSheetId="1" hidden="1">'1.0 - LUMA Funding Summary'!#REF!</definedName>
    <definedName name="MLNK0f9829bf3f2649c2a538fcb2cf8b24fe" localSheetId="2" hidden="1">#REF!</definedName>
    <definedName name="MLNK0f9829bf3f2649c2a538fcb2cf8b24fe" localSheetId="4" hidden="1">#REF!</definedName>
    <definedName name="MLNK0f9829bf3f2649c2a538fcb2cf8b24fe" hidden="1">#REF!</definedName>
    <definedName name="MLNK11b485f0e80a44ffb9a7deb8be61f099" localSheetId="0" hidden="1">'0.0 - System Funding Summary'!#REF!</definedName>
    <definedName name="MLNK11b485f0e80a44ffb9a7deb8be61f099" localSheetId="1" hidden="1">'1.0 - LUMA Funding Summary'!#REF!</definedName>
    <definedName name="MLNK11b485f0e80a44ffb9a7deb8be61f099" localSheetId="2" hidden="1">#REF!</definedName>
    <definedName name="MLNK11b485f0e80a44ffb9a7deb8be61f099" localSheetId="4" hidden="1">#REF!</definedName>
    <definedName name="MLNK11b485f0e80a44ffb9a7deb8be61f099" hidden="1">#REF!</definedName>
    <definedName name="MLNK1391aab276394e21be88e9a90d23fcf2" localSheetId="0" hidden="1">'0.0 - System Funding Summary'!#REF!</definedName>
    <definedName name="MLNK1391aab276394e21be88e9a90d23fcf2" localSheetId="1" hidden="1">'1.0 - LUMA Funding Summary'!#REF!</definedName>
    <definedName name="MLNK1391aab276394e21be88e9a90d23fcf2" localSheetId="2" hidden="1">#REF!</definedName>
    <definedName name="MLNK1391aab276394e21be88e9a90d23fcf2" localSheetId="4" hidden="1">#REF!</definedName>
    <definedName name="MLNK1391aab276394e21be88e9a90d23fcf2" hidden="1">#REF!</definedName>
    <definedName name="MLNK14e014d9037a49668e199d3784eef1f4" localSheetId="0" hidden="1">'0.0 - System Funding Summary'!#REF!</definedName>
    <definedName name="MLNK14e014d9037a49668e199d3784eef1f4" localSheetId="1" hidden="1">'1.0 - LUMA Funding Summary'!#REF!</definedName>
    <definedName name="MLNK14e014d9037a49668e199d3784eef1f4" localSheetId="2" hidden="1">#REF!</definedName>
    <definedName name="MLNK14e014d9037a49668e199d3784eef1f4" localSheetId="4" hidden="1">#REF!</definedName>
    <definedName name="MLNK14e014d9037a49668e199d3784eef1f4" hidden="1">#REF!</definedName>
    <definedName name="MLNK15204dd5e4ec404d90f7eb22f1bad2ed" localSheetId="0" hidden="1">'0.0 - System Funding Summary'!#REF!</definedName>
    <definedName name="MLNK15204dd5e4ec404d90f7eb22f1bad2ed" localSheetId="1" hidden="1">'1.0 - LUMA Funding Summary'!#REF!</definedName>
    <definedName name="MLNK15204dd5e4ec404d90f7eb22f1bad2ed" localSheetId="2" hidden="1">#REF!</definedName>
    <definedName name="MLNK15204dd5e4ec404d90f7eb22f1bad2ed" localSheetId="4" hidden="1">#REF!</definedName>
    <definedName name="MLNK15204dd5e4ec404d90f7eb22f1bad2ed" hidden="1">#REF!</definedName>
    <definedName name="MLNK15ce465ad48849b89dd690a9c51bba8a" localSheetId="0" hidden="1">'0.0 - System Funding Summary'!#REF!</definedName>
    <definedName name="MLNK15ce465ad48849b89dd690a9c51bba8a" localSheetId="1" hidden="1">'1.0 - LUMA Funding Summary'!#REF!</definedName>
    <definedName name="MLNK15ce465ad48849b89dd690a9c51bba8a" localSheetId="2" hidden="1">#REF!</definedName>
    <definedName name="MLNK15ce465ad48849b89dd690a9c51bba8a" localSheetId="4" hidden="1">#REF!</definedName>
    <definedName name="MLNK15ce465ad48849b89dd690a9c51bba8a" hidden="1">#REF!</definedName>
    <definedName name="MLNK1607210ce72346f78bac1856d21ec9ea" localSheetId="0" hidden="1">'0.0 - System Funding Summary'!#REF!</definedName>
    <definedName name="MLNK1607210ce72346f78bac1856d21ec9ea" localSheetId="1" hidden="1">'1.0 - LUMA Funding Summary'!#REF!</definedName>
    <definedName name="MLNK1607210ce72346f78bac1856d21ec9ea" localSheetId="2" hidden="1">#REF!</definedName>
    <definedName name="MLNK1607210ce72346f78bac1856d21ec9ea" localSheetId="4" hidden="1">#REF!</definedName>
    <definedName name="MLNK1607210ce72346f78bac1856d21ec9ea" hidden="1">#REF!</definedName>
    <definedName name="MLNK1639424883e1435b88a9242b1788d136" localSheetId="0" hidden="1">'0.0 - System Funding Summary'!#REF!</definedName>
    <definedName name="MLNK1639424883e1435b88a9242b1788d136" localSheetId="1" hidden="1">'1.0 - LUMA Funding Summary'!#REF!</definedName>
    <definedName name="MLNK1639424883e1435b88a9242b1788d136" localSheetId="2" hidden="1">#REF!</definedName>
    <definedName name="MLNK1639424883e1435b88a9242b1788d136" localSheetId="4" hidden="1">#REF!</definedName>
    <definedName name="MLNK1639424883e1435b88a9242b1788d136" hidden="1">#REF!</definedName>
    <definedName name="MLNK165d1a9d7fa04befab5f4c77a2635fe9" localSheetId="0" hidden="1">'0.0 - System Funding Summary'!#REF!</definedName>
    <definedName name="MLNK165d1a9d7fa04befab5f4c77a2635fe9" localSheetId="1" hidden="1">'1.0 - LUMA Funding Summary'!#REF!</definedName>
    <definedName name="MLNK165d1a9d7fa04befab5f4c77a2635fe9" localSheetId="2" hidden="1">#REF!</definedName>
    <definedName name="MLNK165d1a9d7fa04befab5f4c77a2635fe9" localSheetId="4" hidden="1">#REF!</definedName>
    <definedName name="MLNK165d1a9d7fa04befab5f4c77a2635fe9" hidden="1">#REF!</definedName>
    <definedName name="MLNK177560faf53444eba7c99a855f81b48a" localSheetId="0" hidden="1">'0.0 - System Funding Summary'!#REF!</definedName>
    <definedName name="MLNK177560faf53444eba7c99a855f81b48a" localSheetId="1" hidden="1">'1.0 - LUMA Funding Summary'!#REF!</definedName>
    <definedName name="MLNK177560faf53444eba7c99a855f81b48a" localSheetId="2" hidden="1">#REF!</definedName>
    <definedName name="MLNK177560faf53444eba7c99a855f81b48a" localSheetId="4" hidden="1">#REF!</definedName>
    <definedName name="MLNK177560faf53444eba7c99a855f81b48a" hidden="1">#REF!</definedName>
    <definedName name="MLNK1871dbc761b14af196dd83f16fd31a61" localSheetId="0" hidden="1">'0.0 - System Funding Summary'!#REF!</definedName>
    <definedName name="MLNK1871dbc761b14af196dd83f16fd31a61" localSheetId="1" hidden="1">'1.0 - LUMA Funding Summary'!#REF!</definedName>
    <definedName name="MLNK1871dbc761b14af196dd83f16fd31a61" localSheetId="2" hidden="1">#REF!</definedName>
    <definedName name="MLNK1871dbc761b14af196dd83f16fd31a61" localSheetId="4" hidden="1">#REF!</definedName>
    <definedName name="MLNK1871dbc761b14af196dd83f16fd31a61" hidden="1">#REF!</definedName>
    <definedName name="MLNK18cee1f17b9844a4a586aeb9361b4ef1" localSheetId="0" hidden="1">'0.0 - System Funding Summary'!#REF!</definedName>
    <definedName name="MLNK18cee1f17b9844a4a586aeb9361b4ef1" localSheetId="1" hidden="1">'1.0 - LUMA Funding Summary'!#REF!</definedName>
    <definedName name="MLNK18cee1f17b9844a4a586aeb9361b4ef1" localSheetId="2" hidden="1">#REF!</definedName>
    <definedName name="MLNK18cee1f17b9844a4a586aeb9361b4ef1" localSheetId="4" hidden="1">#REF!</definedName>
    <definedName name="MLNK18cee1f17b9844a4a586aeb9361b4ef1" hidden="1">#REF!</definedName>
    <definedName name="MLNK18f36d5e46a242d4975aa2cb418391f5" localSheetId="0" hidden="1">'0.0 - System Funding Summary'!#REF!</definedName>
    <definedName name="MLNK18f36d5e46a242d4975aa2cb418391f5" localSheetId="1" hidden="1">'1.0 - LUMA Funding Summary'!#REF!</definedName>
    <definedName name="MLNK18f36d5e46a242d4975aa2cb418391f5" localSheetId="2" hidden="1">#REF!</definedName>
    <definedName name="MLNK18f36d5e46a242d4975aa2cb418391f5" localSheetId="4" hidden="1">#REF!</definedName>
    <definedName name="MLNK18f36d5e46a242d4975aa2cb418391f5" hidden="1">#REF!</definedName>
    <definedName name="MLNK19e6afb16f4648328debe1c6135c3d10" localSheetId="0" hidden="1">'0.0 - System Funding Summary'!#REF!</definedName>
    <definedName name="MLNK19e6afb16f4648328debe1c6135c3d10" localSheetId="1" hidden="1">'1.0 - LUMA Funding Summary'!#REF!</definedName>
    <definedName name="MLNK19e6afb16f4648328debe1c6135c3d10" localSheetId="2" hidden="1">#REF!</definedName>
    <definedName name="MLNK19e6afb16f4648328debe1c6135c3d10" localSheetId="4" hidden="1">#REF!</definedName>
    <definedName name="MLNK19e6afb16f4648328debe1c6135c3d10" hidden="1">#REF!</definedName>
    <definedName name="MLNK1a2a7cf1be524d52a31eb8cd96a763cb" localSheetId="0" hidden="1">'0.0 - System Funding Summary'!#REF!</definedName>
    <definedName name="MLNK1a2a7cf1be524d52a31eb8cd96a763cb" localSheetId="1" hidden="1">'1.0 - LUMA Funding Summary'!#REF!</definedName>
    <definedName name="MLNK1a2a7cf1be524d52a31eb8cd96a763cb" localSheetId="2" hidden="1">#REF!</definedName>
    <definedName name="MLNK1a2a7cf1be524d52a31eb8cd96a763cb" localSheetId="4" hidden="1">#REF!</definedName>
    <definedName name="MLNK1a2a7cf1be524d52a31eb8cd96a763cb" hidden="1">#REF!</definedName>
    <definedName name="MLNK1a91886f3c5a4d589a5e6a36f4eec6d3" localSheetId="0" hidden="1">'0.0 - System Funding Summary'!#REF!</definedName>
    <definedName name="MLNK1a91886f3c5a4d589a5e6a36f4eec6d3" localSheetId="1" hidden="1">'1.0 - LUMA Funding Summary'!#REF!</definedName>
    <definedName name="MLNK1a91886f3c5a4d589a5e6a36f4eec6d3" localSheetId="2" hidden="1">#REF!</definedName>
    <definedName name="MLNK1a91886f3c5a4d589a5e6a36f4eec6d3" localSheetId="4" hidden="1">#REF!</definedName>
    <definedName name="MLNK1a91886f3c5a4d589a5e6a36f4eec6d3" hidden="1">#REF!</definedName>
    <definedName name="MLNK1b01a1c7503f4e3db843c5ee082376b3" localSheetId="0" hidden="1">'0.0 - System Funding Summary'!#REF!</definedName>
    <definedName name="MLNK1b01a1c7503f4e3db843c5ee082376b3" localSheetId="1" hidden="1">'1.0 - LUMA Funding Summary'!#REF!</definedName>
    <definedName name="MLNK1b01a1c7503f4e3db843c5ee082376b3" localSheetId="2" hidden="1">#REF!</definedName>
    <definedName name="MLNK1b01a1c7503f4e3db843c5ee082376b3" localSheetId="4" hidden="1">#REF!</definedName>
    <definedName name="MLNK1b01a1c7503f4e3db843c5ee082376b3" hidden="1">#REF!</definedName>
    <definedName name="MLNK1b9d7dbd02704ed0b18a5b5ee898cbe1" localSheetId="0" hidden="1">'0.0 - System Funding Summary'!#REF!</definedName>
    <definedName name="MLNK1b9d7dbd02704ed0b18a5b5ee898cbe1" localSheetId="1" hidden="1">'1.0 - LUMA Funding Summary'!#REF!</definedName>
    <definedName name="MLNK1b9d7dbd02704ed0b18a5b5ee898cbe1" localSheetId="2" hidden="1">#REF!</definedName>
    <definedName name="MLNK1b9d7dbd02704ed0b18a5b5ee898cbe1" localSheetId="4" hidden="1">#REF!</definedName>
    <definedName name="MLNK1b9d7dbd02704ed0b18a5b5ee898cbe1" hidden="1">#REF!</definedName>
    <definedName name="MLNK1c65a5e0efd4414fb11830954083af7f" localSheetId="0" hidden="1">'0.0 - System Funding Summary'!#REF!</definedName>
    <definedName name="MLNK1c65a5e0efd4414fb11830954083af7f" localSheetId="1" hidden="1">'1.0 - LUMA Funding Summary'!#REF!</definedName>
    <definedName name="MLNK1c65a5e0efd4414fb11830954083af7f" localSheetId="2" hidden="1">#REF!</definedName>
    <definedName name="MLNK1c65a5e0efd4414fb11830954083af7f" localSheetId="4" hidden="1">#REF!</definedName>
    <definedName name="MLNK1c65a5e0efd4414fb11830954083af7f" hidden="1">#REF!</definedName>
    <definedName name="MLNK1d4bc7fb67f544eb963ce66e6c87487d" localSheetId="0" hidden="1">'0.0 - System Funding Summary'!#REF!</definedName>
    <definedName name="MLNK1d4bc7fb67f544eb963ce66e6c87487d" localSheetId="1" hidden="1">'1.0 - LUMA Funding Summary'!#REF!</definedName>
    <definedName name="MLNK1d4bc7fb67f544eb963ce66e6c87487d" localSheetId="2" hidden="1">#REF!</definedName>
    <definedName name="MLNK1d4bc7fb67f544eb963ce66e6c87487d" localSheetId="4" hidden="1">#REF!</definedName>
    <definedName name="MLNK1d4bc7fb67f544eb963ce66e6c87487d" hidden="1">#REF!</definedName>
    <definedName name="MLNK1ecd8ff118b84d0595b49e9cbba23524" localSheetId="0" hidden="1">'0.0 - System Funding Summary'!#REF!</definedName>
    <definedName name="MLNK1ecd8ff118b84d0595b49e9cbba23524" localSheetId="1" hidden="1">'1.0 - LUMA Funding Summary'!#REF!</definedName>
    <definedName name="MLNK1ecd8ff118b84d0595b49e9cbba23524" localSheetId="2" hidden="1">#REF!</definedName>
    <definedName name="MLNK1ecd8ff118b84d0595b49e9cbba23524" localSheetId="4" hidden="1">#REF!</definedName>
    <definedName name="MLNK1ecd8ff118b84d0595b49e9cbba23524" hidden="1">#REF!</definedName>
    <definedName name="MLNK1f0c1ce04fd44380a7476d1707ca2bb8" localSheetId="0" hidden="1">'0.0 - System Funding Summary'!#REF!</definedName>
    <definedName name="MLNK1f0c1ce04fd44380a7476d1707ca2bb8" localSheetId="1" hidden="1">'1.0 - LUMA Funding Summary'!#REF!</definedName>
    <definedName name="MLNK1f0c1ce04fd44380a7476d1707ca2bb8" localSheetId="2" hidden="1">#REF!</definedName>
    <definedName name="MLNK1f0c1ce04fd44380a7476d1707ca2bb8" localSheetId="4" hidden="1">#REF!</definedName>
    <definedName name="MLNK1f0c1ce04fd44380a7476d1707ca2bb8" hidden="1">#REF!</definedName>
    <definedName name="MLNK1f68c3d05fc04f47954f056ca0e8849b" localSheetId="0" hidden="1">'0.0 - System Funding Summary'!#REF!</definedName>
    <definedName name="MLNK1f68c3d05fc04f47954f056ca0e8849b" localSheetId="1" hidden="1">'1.0 - LUMA Funding Summary'!#REF!</definedName>
    <definedName name="MLNK1f68c3d05fc04f47954f056ca0e8849b" localSheetId="2" hidden="1">#REF!</definedName>
    <definedName name="MLNK1f68c3d05fc04f47954f056ca0e8849b" localSheetId="4" hidden="1">#REF!</definedName>
    <definedName name="MLNK1f68c3d05fc04f47954f056ca0e8849b" hidden="1">#REF!</definedName>
    <definedName name="MLNK1fd69c2d7cb14234bacd3f64e619d2c8" localSheetId="0" hidden="1">'0.0 - System Funding Summary'!#REF!</definedName>
    <definedName name="MLNK1fd69c2d7cb14234bacd3f64e619d2c8" localSheetId="1" hidden="1">'1.0 - LUMA Funding Summary'!#REF!</definedName>
    <definedName name="MLNK1fd69c2d7cb14234bacd3f64e619d2c8" localSheetId="2" hidden="1">#REF!</definedName>
    <definedName name="MLNK1fd69c2d7cb14234bacd3f64e619d2c8" localSheetId="4" hidden="1">#REF!</definedName>
    <definedName name="MLNK1fd69c2d7cb14234bacd3f64e619d2c8" hidden="1">#REF!</definedName>
    <definedName name="MLNK209443b38cdd4e9cae3c7943483c8070" localSheetId="0" hidden="1">'0.0 - System Funding Summary'!#REF!</definedName>
    <definedName name="MLNK209443b38cdd4e9cae3c7943483c8070" localSheetId="1" hidden="1">'1.0 - LUMA Funding Summary'!#REF!</definedName>
    <definedName name="MLNK209443b38cdd4e9cae3c7943483c8070" localSheetId="2" hidden="1">#REF!</definedName>
    <definedName name="MLNK209443b38cdd4e9cae3c7943483c8070" localSheetId="4" hidden="1">#REF!</definedName>
    <definedName name="MLNK209443b38cdd4e9cae3c7943483c8070" hidden="1">#REF!</definedName>
    <definedName name="MLNK2184274f3e2d4f0c9ace0067e8f9e2da" localSheetId="0" hidden="1">'0.0 - System Funding Summary'!#REF!</definedName>
    <definedName name="MLNK2184274f3e2d4f0c9ace0067e8f9e2da" localSheetId="1" hidden="1">'1.0 - LUMA Funding Summary'!#REF!</definedName>
    <definedName name="MLNK2184274f3e2d4f0c9ace0067e8f9e2da" localSheetId="2" hidden="1">#REF!</definedName>
    <definedName name="MLNK2184274f3e2d4f0c9ace0067e8f9e2da" localSheetId="4" hidden="1">#REF!</definedName>
    <definedName name="MLNK2184274f3e2d4f0c9ace0067e8f9e2da" hidden="1">#REF!</definedName>
    <definedName name="MLNK21a0d26467c549acb5dbaf5c2234f1b8" localSheetId="0" hidden="1">'0.0 - System Funding Summary'!#REF!</definedName>
    <definedName name="MLNK21a0d26467c549acb5dbaf5c2234f1b8" localSheetId="1" hidden="1">'1.0 - LUMA Funding Summary'!#REF!</definedName>
    <definedName name="MLNK21a0d26467c549acb5dbaf5c2234f1b8" localSheetId="2" hidden="1">#REF!</definedName>
    <definedName name="MLNK21a0d26467c549acb5dbaf5c2234f1b8" localSheetId="4" hidden="1">#REF!</definedName>
    <definedName name="MLNK21a0d26467c549acb5dbaf5c2234f1b8" hidden="1">#REF!</definedName>
    <definedName name="MLNK21a3f9f85f66464ab19f2b2111d98410" localSheetId="0" hidden="1">'0.0 - System Funding Summary'!#REF!</definedName>
    <definedName name="MLNK21a3f9f85f66464ab19f2b2111d98410" localSheetId="1" hidden="1">'1.0 - LUMA Funding Summary'!#REF!</definedName>
    <definedName name="MLNK21a3f9f85f66464ab19f2b2111d98410" localSheetId="2" hidden="1">#REF!</definedName>
    <definedName name="MLNK21a3f9f85f66464ab19f2b2111d98410" localSheetId="4" hidden="1">#REF!</definedName>
    <definedName name="MLNK21a3f9f85f66464ab19f2b2111d98410" hidden="1">#REF!</definedName>
    <definedName name="MLNK21b54d7030a740a9a542cd222db7c708" localSheetId="0" hidden="1">'0.0 - System Funding Summary'!#REF!</definedName>
    <definedName name="MLNK21b54d7030a740a9a542cd222db7c708" localSheetId="1" hidden="1">'1.0 - LUMA Funding Summary'!#REF!</definedName>
    <definedName name="MLNK21b54d7030a740a9a542cd222db7c708" localSheetId="2" hidden="1">#REF!</definedName>
    <definedName name="MLNK21b54d7030a740a9a542cd222db7c708" localSheetId="4" hidden="1">#REF!</definedName>
    <definedName name="MLNK21b54d7030a740a9a542cd222db7c708" hidden="1">#REF!</definedName>
    <definedName name="MLNK22e32a2d70a84fafbb5884fa1ab5b76c" localSheetId="0" hidden="1">'0.0 - System Funding Summary'!#REF!</definedName>
    <definedName name="MLNK22e32a2d70a84fafbb5884fa1ab5b76c" localSheetId="1" hidden="1">'1.0 - LUMA Funding Summary'!#REF!</definedName>
    <definedName name="MLNK22e32a2d70a84fafbb5884fa1ab5b76c" localSheetId="2" hidden="1">#REF!</definedName>
    <definedName name="MLNK22e32a2d70a84fafbb5884fa1ab5b76c" localSheetId="4" hidden="1">#REF!</definedName>
    <definedName name="MLNK22e32a2d70a84fafbb5884fa1ab5b76c" hidden="1">#REF!</definedName>
    <definedName name="MLNK248d9b3e0e934d35964a07c1341e23b6" localSheetId="0" hidden="1">'0.0 - System Funding Summary'!#REF!</definedName>
    <definedName name="MLNK248d9b3e0e934d35964a07c1341e23b6" localSheetId="1" hidden="1">'1.0 - LUMA Funding Summary'!#REF!</definedName>
    <definedName name="MLNK248d9b3e0e934d35964a07c1341e23b6" localSheetId="2" hidden="1">#REF!</definedName>
    <definedName name="MLNK248d9b3e0e934d35964a07c1341e23b6" localSheetId="4" hidden="1">#REF!</definedName>
    <definedName name="MLNK248d9b3e0e934d35964a07c1341e23b6" hidden="1">#REF!</definedName>
    <definedName name="MLNK2658219a56b541ab8153804281cdba79" localSheetId="0" hidden="1">'0.0 - System Funding Summary'!#REF!</definedName>
    <definedName name="MLNK2658219a56b541ab8153804281cdba79" localSheetId="1" hidden="1">'1.0 - LUMA Funding Summary'!#REF!</definedName>
    <definedName name="MLNK2658219a56b541ab8153804281cdba79" localSheetId="2" hidden="1">#REF!</definedName>
    <definedName name="MLNK2658219a56b541ab8153804281cdba79" localSheetId="4" hidden="1">#REF!</definedName>
    <definedName name="MLNK2658219a56b541ab8153804281cdba79" hidden="1">#REF!</definedName>
    <definedName name="MLNK26c02635a0d74d4088cd433fdea92ca1" localSheetId="0" hidden="1">'0.0 - System Funding Summary'!#REF!</definedName>
    <definedName name="MLNK26c02635a0d74d4088cd433fdea92ca1" localSheetId="1" hidden="1">'1.0 - LUMA Funding Summary'!#REF!</definedName>
    <definedName name="MLNK26c02635a0d74d4088cd433fdea92ca1" localSheetId="2" hidden="1">#REF!</definedName>
    <definedName name="MLNK26c02635a0d74d4088cd433fdea92ca1" localSheetId="4" hidden="1">#REF!</definedName>
    <definedName name="MLNK26c02635a0d74d4088cd433fdea92ca1" hidden="1">#REF!</definedName>
    <definedName name="MLNK27da0f47019e47f79817fef6e398902d" localSheetId="0" hidden="1">'0.0 - System Funding Summary'!#REF!</definedName>
    <definedName name="MLNK27da0f47019e47f79817fef6e398902d" localSheetId="1" hidden="1">'1.0 - LUMA Funding Summary'!#REF!</definedName>
    <definedName name="MLNK27da0f47019e47f79817fef6e398902d" localSheetId="2" hidden="1">#REF!</definedName>
    <definedName name="MLNK27da0f47019e47f79817fef6e398902d" localSheetId="4" hidden="1">#REF!</definedName>
    <definedName name="MLNK27da0f47019e47f79817fef6e398902d" hidden="1">#REF!</definedName>
    <definedName name="MLNK27f323f0e2874762881301b4e840d7f2" localSheetId="0" hidden="1">'0.0 - System Funding Summary'!#REF!</definedName>
    <definedName name="MLNK27f323f0e2874762881301b4e840d7f2" localSheetId="1" hidden="1">'1.0 - LUMA Funding Summary'!#REF!</definedName>
    <definedName name="MLNK27f323f0e2874762881301b4e840d7f2" localSheetId="2" hidden="1">#REF!</definedName>
    <definedName name="MLNK27f323f0e2874762881301b4e840d7f2" localSheetId="4" hidden="1">#REF!</definedName>
    <definedName name="MLNK27f323f0e2874762881301b4e840d7f2" hidden="1">#REF!</definedName>
    <definedName name="MLNK2805b44edd0441129f8e11aa4acd41a7" localSheetId="0" hidden="1">'0.0 - System Funding Summary'!#REF!</definedName>
    <definedName name="MLNK2805b44edd0441129f8e11aa4acd41a7" localSheetId="1" hidden="1">'1.0 - LUMA Funding Summary'!#REF!</definedName>
    <definedName name="MLNK2805b44edd0441129f8e11aa4acd41a7" localSheetId="2" hidden="1">#REF!</definedName>
    <definedName name="MLNK2805b44edd0441129f8e11aa4acd41a7" localSheetId="4" hidden="1">#REF!</definedName>
    <definedName name="MLNK2805b44edd0441129f8e11aa4acd41a7" hidden="1">#REF!</definedName>
    <definedName name="MLNK296c940554a54038b436a5a194f390b0" localSheetId="0" hidden="1">'0.0 - System Funding Summary'!#REF!</definedName>
    <definedName name="MLNK296c940554a54038b436a5a194f390b0" localSheetId="1" hidden="1">'1.0 - LUMA Funding Summary'!#REF!</definedName>
    <definedName name="MLNK296c940554a54038b436a5a194f390b0" localSheetId="2" hidden="1">#REF!</definedName>
    <definedName name="MLNK296c940554a54038b436a5a194f390b0" localSheetId="4" hidden="1">#REF!</definedName>
    <definedName name="MLNK296c940554a54038b436a5a194f390b0" hidden="1">#REF!</definedName>
    <definedName name="MLNK29d6568d77a84ac0840cba8e1d1d6ee3" localSheetId="0" hidden="1">'0.0 - System Funding Summary'!#REF!</definedName>
    <definedName name="MLNK29d6568d77a84ac0840cba8e1d1d6ee3" localSheetId="1" hidden="1">'1.0 - LUMA Funding Summary'!#REF!</definedName>
    <definedName name="MLNK29d6568d77a84ac0840cba8e1d1d6ee3" localSheetId="2" hidden="1">#REF!</definedName>
    <definedName name="MLNK29d6568d77a84ac0840cba8e1d1d6ee3" localSheetId="4" hidden="1">#REF!</definedName>
    <definedName name="MLNK29d6568d77a84ac0840cba8e1d1d6ee3" hidden="1">#REF!</definedName>
    <definedName name="MLNK2a47b22002254067be85e68327a7e813" localSheetId="0" hidden="1">'0.0 - System Funding Summary'!#REF!</definedName>
    <definedName name="MLNK2a47b22002254067be85e68327a7e813" localSheetId="1" hidden="1">'1.0 - LUMA Funding Summary'!#REF!</definedName>
    <definedName name="MLNK2a47b22002254067be85e68327a7e813" localSheetId="2" hidden="1">#REF!</definedName>
    <definedName name="MLNK2a47b22002254067be85e68327a7e813" localSheetId="4" hidden="1">#REF!</definedName>
    <definedName name="MLNK2a47b22002254067be85e68327a7e813" hidden="1">#REF!</definedName>
    <definedName name="MLNK2a5c79f50aec42c8a2e31d5325c28031" localSheetId="0" hidden="1">'0.0 - System Funding Summary'!#REF!</definedName>
    <definedName name="MLNK2a5c79f50aec42c8a2e31d5325c28031" localSheetId="1" hidden="1">'1.0 - LUMA Funding Summary'!#REF!</definedName>
    <definedName name="MLNK2a5c79f50aec42c8a2e31d5325c28031" localSheetId="2" hidden="1">#REF!</definedName>
    <definedName name="MLNK2a5c79f50aec42c8a2e31d5325c28031" localSheetId="4" hidden="1">#REF!</definedName>
    <definedName name="MLNK2a5c79f50aec42c8a2e31d5325c28031" hidden="1">#REF!</definedName>
    <definedName name="MLNK2a5e8554d6d24547af0536956f860375" localSheetId="0" hidden="1">'0.0 - System Funding Summary'!#REF!</definedName>
    <definedName name="MLNK2a5e8554d6d24547af0536956f860375" localSheetId="1" hidden="1">'1.0 - LUMA Funding Summary'!#REF!</definedName>
    <definedName name="MLNK2a5e8554d6d24547af0536956f860375" localSheetId="2" hidden="1">#REF!</definedName>
    <definedName name="MLNK2a5e8554d6d24547af0536956f860375" localSheetId="4" hidden="1">#REF!</definedName>
    <definedName name="MLNK2a5e8554d6d24547af0536956f860375" hidden="1">#REF!</definedName>
    <definedName name="MLNK2aecb38e444a4a40a14b70143f708801" localSheetId="0" hidden="1">'0.0 - System Funding Summary'!#REF!</definedName>
    <definedName name="MLNK2aecb38e444a4a40a14b70143f708801" localSheetId="1" hidden="1">'1.0 - LUMA Funding Summary'!#REF!</definedName>
    <definedName name="MLNK2aecb38e444a4a40a14b70143f708801" localSheetId="2" hidden="1">#REF!</definedName>
    <definedName name="MLNK2aecb38e444a4a40a14b70143f708801" localSheetId="4" hidden="1">#REF!</definedName>
    <definedName name="MLNK2aecb38e444a4a40a14b70143f708801" hidden="1">#REF!</definedName>
    <definedName name="MLNK2b8114d7a2d84280a2be0050bd51168b" localSheetId="0" hidden="1">'0.0 - System Funding Summary'!#REF!</definedName>
    <definedName name="MLNK2b8114d7a2d84280a2be0050bd51168b" localSheetId="1" hidden="1">'1.0 - LUMA Funding Summary'!#REF!</definedName>
    <definedName name="MLNK2b8114d7a2d84280a2be0050bd51168b" localSheetId="2" hidden="1">#REF!</definedName>
    <definedName name="MLNK2b8114d7a2d84280a2be0050bd51168b" localSheetId="4" hidden="1">#REF!</definedName>
    <definedName name="MLNK2b8114d7a2d84280a2be0050bd51168b" hidden="1">#REF!</definedName>
    <definedName name="MLNK2be8dd5fafc0478aa9b72035019b5312" localSheetId="0" hidden="1">'0.0 - System Funding Summary'!#REF!</definedName>
    <definedName name="MLNK2be8dd5fafc0478aa9b72035019b5312" localSheetId="1" hidden="1">'1.0 - LUMA Funding Summary'!#REF!</definedName>
    <definedName name="MLNK2be8dd5fafc0478aa9b72035019b5312" localSheetId="2" hidden="1">#REF!</definedName>
    <definedName name="MLNK2be8dd5fafc0478aa9b72035019b5312" localSheetId="4" hidden="1">#REF!</definedName>
    <definedName name="MLNK2be8dd5fafc0478aa9b72035019b5312" hidden="1">#REF!</definedName>
    <definedName name="MLNK2c1ea20a78034d11aad208c8cb37fc57" localSheetId="0" hidden="1">'0.0 - System Funding Summary'!#REF!</definedName>
    <definedName name="MLNK2c1ea20a78034d11aad208c8cb37fc57" localSheetId="1" hidden="1">'1.0 - LUMA Funding Summary'!#REF!</definedName>
    <definedName name="MLNK2c1ea20a78034d11aad208c8cb37fc57" localSheetId="2" hidden="1">#REF!</definedName>
    <definedName name="MLNK2c1ea20a78034d11aad208c8cb37fc57" localSheetId="4" hidden="1">#REF!</definedName>
    <definedName name="MLNK2c1ea20a78034d11aad208c8cb37fc57" hidden="1">#REF!</definedName>
    <definedName name="MLNK2c24ddb14bd24af285ffc11304208820" localSheetId="0" hidden="1">'0.0 - System Funding Summary'!#REF!</definedName>
    <definedName name="MLNK2c24ddb14bd24af285ffc11304208820" localSheetId="1" hidden="1">'1.0 - LUMA Funding Summary'!#REF!</definedName>
    <definedName name="MLNK2c24ddb14bd24af285ffc11304208820" localSheetId="2" hidden="1">#REF!</definedName>
    <definedName name="MLNK2c24ddb14bd24af285ffc11304208820" localSheetId="4" hidden="1">#REF!</definedName>
    <definedName name="MLNK2c24ddb14bd24af285ffc11304208820" hidden="1">#REF!</definedName>
    <definedName name="MLNK2c7069f1dccc47fcaec327b3c64f7bc6" localSheetId="0" hidden="1">'0.0 - System Funding Summary'!#REF!</definedName>
    <definedName name="MLNK2c7069f1dccc47fcaec327b3c64f7bc6" localSheetId="1" hidden="1">'1.0 - LUMA Funding Summary'!#REF!</definedName>
    <definedName name="MLNK2c7069f1dccc47fcaec327b3c64f7bc6" localSheetId="2" hidden="1">#REF!</definedName>
    <definedName name="MLNK2c7069f1dccc47fcaec327b3c64f7bc6" localSheetId="4" hidden="1">#REF!</definedName>
    <definedName name="MLNK2c7069f1dccc47fcaec327b3c64f7bc6" hidden="1">#REF!</definedName>
    <definedName name="MLNK2db95360c50d4010be00f3b6ddc7792d" localSheetId="0" hidden="1">'0.0 - System Funding Summary'!#REF!</definedName>
    <definedName name="MLNK2db95360c50d4010be00f3b6ddc7792d" localSheetId="1" hidden="1">'1.0 - LUMA Funding Summary'!#REF!</definedName>
    <definedName name="MLNK2db95360c50d4010be00f3b6ddc7792d" localSheetId="2" hidden="1">#REF!</definedName>
    <definedName name="MLNK2db95360c50d4010be00f3b6ddc7792d" localSheetId="4" hidden="1">#REF!</definedName>
    <definedName name="MLNK2db95360c50d4010be00f3b6ddc7792d" hidden="1">#REF!</definedName>
    <definedName name="MLNK2deef52e26fc409fa454323d5247537c" localSheetId="0" hidden="1">'0.0 - System Funding Summary'!#REF!</definedName>
    <definedName name="MLNK2deef52e26fc409fa454323d5247537c" localSheetId="1" hidden="1">'1.0 - LUMA Funding Summary'!#REF!</definedName>
    <definedName name="MLNK2deef52e26fc409fa454323d5247537c" localSheetId="2" hidden="1">#REF!</definedName>
    <definedName name="MLNK2deef52e26fc409fa454323d5247537c" localSheetId="4" hidden="1">#REF!</definedName>
    <definedName name="MLNK2deef52e26fc409fa454323d5247537c" hidden="1">#REF!</definedName>
    <definedName name="MLNK2df7a817a5c246af99027147ede92642" localSheetId="0" hidden="1">'0.0 - System Funding Summary'!#REF!</definedName>
    <definedName name="MLNK2df7a817a5c246af99027147ede92642" localSheetId="1" hidden="1">'1.0 - LUMA Funding Summary'!#REF!</definedName>
    <definedName name="MLNK2df7a817a5c246af99027147ede92642" localSheetId="2" hidden="1">#REF!</definedName>
    <definedName name="MLNK2df7a817a5c246af99027147ede92642" localSheetId="4" hidden="1">#REF!</definedName>
    <definedName name="MLNK2df7a817a5c246af99027147ede92642" hidden="1">#REF!</definedName>
    <definedName name="MLNK2e2dfb78537e41a6b46ecbf4575afbd1" localSheetId="0" hidden="1">'0.0 - System Funding Summary'!#REF!</definedName>
    <definedName name="MLNK2e2dfb78537e41a6b46ecbf4575afbd1" localSheetId="1" hidden="1">'1.0 - LUMA Funding Summary'!#REF!</definedName>
    <definedName name="MLNK2e2dfb78537e41a6b46ecbf4575afbd1" localSheetId="2" hidden="1">#REF!</definedName>
    <definedName name="MLNK2e2dfb78537e41a6b46ecbf4575afbd1" localSheetId="4" hidden="1">#REF!</definedName>
    <definedName name="MLNK2e2dfb78537e41a6b46ecbf4575afbd1" hidden="1">#REF!</definedName>
    <definedName name="MLNK2f885612a8f944a086299dda361c7ed1" localSheetId="0" hidden="1">'0.0 - System Funding Summary'!#REF!</definedName>
    <definedName name="MLNK2f885612a8f944a086299dda361c7ed1" localSheetId="1" hidden="1">'1.0 - LUMA Funding Summary'!#REF!</definedName>
    <definedName name="MLNK2f885612a8f944a086299dda361c7ed1" localSheetId="2" hidden="1">#REF!</definedName>
    <definedName name="MLNK2f885612a8f944a086299dda361c7ed1" localSheetId="4" hidden="1">#REF!</definedName>
    <definedName name="MLNK2f885612a8f944a086299dda361c7ed1" hidden="1">#REF!</definedName>
    <definedName name="MLNK2fe5187b5ef446448070aaf0b454c70c" localSheetId="0" hidden="1">#REF!</definedName>
    <definedName name="MLNK2fe5187b5ef446448070aaf0b454c70c" localSheetId="1" hidden="1">#REF!</definedName>
    <definedName name="MLNK2fe5187b5ef446448070aaf0b454c70c" localSheetId="2" hidden="1">#REF!</definedName>
    <definedName name="MLNK2fe5187b5ef446448070aaf0b454c70c" localSheetId="4" hidden="1">#REF!</definedName>
    <definedName name="MLNK2fe5187b5ef446448070aaf0b454c70c" hidden="1">#REF!</definedName>
    <definedName name="MLNK308ec47b16224f54a3a1ed632cbe0316" localSheetId="0" hidden="1">'0.0 - System Funding Summary'!#REF!</definedName>
    <definedName name="MLNK308ec47b16224f54a3a1ed632cbe0316" localSheetId="1" hidden="1">'1.0 - LUMA Funding Summary'!#REF!</definedName>
    <definedName name="MLNK308ec47b16224f54a3a1ed632cbe0316" localSheetId="2" hidden="1">#REF!</definedName>
    <definedName name="MLNK308ec47b16224f54a3a1ed632cbe0316" localSheetId="4" hidden="1">#REF!</definedName>
    <definedName name="MLNK308ec47b16224f54a3a1ed632cbe0316" hidden="1">#REF!</definedName>
    <definedName name="MLNK31399fdff50142e59cba8c077ad38f91" localSheetId="0" hidden="1">'0.0 - System Funding Summary'!#REF!</definedName>
    <definedName name="MLNK31399fdff50142e59cba8c077ad38f91" localSheetId="1" hidden="1">'1.0 - LUMA Funding Summary'!#REF!</definedName>
    <definedName name="MLNK31399fdff50142e59cba8c077ad38f91" localSheetId="2" hidden="1">#REF!</definedName>
    <definedName name="MLNK31399fdff50142e59cba8c077ad38f91" localSheetId="4" hidden="1">#REF!</definedName>
    <definedName name="MLNK31399fdff50142e59cba8c077ad38f91" hidden="1">#REF!</definedName>
    <definedName name="MLNK31c2d578afa84b99a2cd086665213a79" localSheetId="0" hidden="1">'0.0 - System Funding Summary'!#REF!</definedName>
    <definedName name="MLNK31c2d578afa84b99a2cd086665213a79" localSheetId="1" hidden="1">'1.0 - LUMA Funding Summary'!#REF!</definedName>
    <definedName name="MLNK31c2d578afa84b99a2cd086665213a79" localSheetId="2" hidden="1">#REF!</definedName>
    <definedName name="MLNK31c2d578afa84b99a2cd086665213a79" localSheetId="4" hidden="1">#REF!</definedName>
    <definedName name="MLNK31c2d578afa84b99a2cd086665213a79" hidden="1">#REF!</definedName>
    <definedName name="MLNK31ff285c72d4439dbe0e2be832dc8679" localSheetId="0" hidden="1">'0.0 - System Funding Summary'!#REF!</definedName>
    <definedName name="MLNK31ff285c72d4439dbe0e2be832dc8679" localSheetId="1" hidden="1">'1.0 - LUMA Funding Summary'!#REF!</definedName>
    <definedName name="MLNK31ff285c72d4439dbe0e2be832dc8679" localSheetId="2" hidden="1">#REF!</definedName>
    <definedName name="MLNK31ff285c72d4439dbe0e2be832dc8679" localSheetId="4" hidden="1">#REF!</definedName>
    <definedName name="MLNK31ff285c72d4439dbe0e2be832dc8679" hidden="1">#REF!</definedName>
    <definedName name="MLNK35e4b6f0156948d1bdf9153b287ae30f" localSheetId="0" hidden="1">'0.0 - System Funding Summary'!#REF!</definedName>
    <definedName name="MLNK35e4b6f0156948d1bdf9153b287ae30f" localSheetId="1" hidden="1">'1.0 - LUMA Funding Summary'!#REF!</definedName>
    <definedName name="MLNK35e4b6f0156948d1bdf9153b287ae30f" localSheetId="2" hidden="1">#REF!</definedName>
    <definedName name="MLNK35e4b6f0156948d1bdf9153b287ae30f" localSheetId="4" hidden="1">#REF!</definedName>
    <definedName name="MLNK35e4b6f0156948d1bdf9153b287ae30f" hidden="1">#REF!</definedName>
    <definedName name="MLNK360f3d432fda4ea990599a5f08def911" localSheetId="0" hidden="1">'0.0 - System Funding Summary'!#REF!</definedName>
    <definedName name="MLNK360f3d432fda4ea990599a5f08def911" localSheetId="1" hidden="1">'1.0 - LUMA Funding Summary'!#REF!</definedName>
    <definedName name="MLNK360f3d432fda4ea990599a5f08def911" localSheetId="2" hidden="1">#REF!</definedName>
    <definedName name="MLNK360f3d432fda4ea990599a5f08def911" localSheetId="4" hidden="1">#REF!</definedName>
    <definedName name="MLNK360f3d432fda4ea990599a5f08def911" hidden="1">#REF!</definedName>
    <definedName name="MLNK3648f583af614635b59edb48f94a4130" localSheetId="0" hidden="1">'0.0 - System Funding Summary'!#REF!</definedName>
    <definedName name="MLNK3648f583af614635b59edb48f94a4130" localSheetId="1" hidden="1">'1.0 - LUMA Funding Summary'!#REF!</definedName>
    <definedName name="MLNK3648f583af614635b59edb48f94a4130" localSheetId="2" hidden="1">#REF!</definedName>
    <definedName name="MLNK3648f583af614635b59edb48f94a4130" localSheetId="4" hidden="1">#REF!</definedName>
    <definedName name="MLNK3648f583af614635b59edb48f94a4130" hidden="1">#REF!</definedName>
    <definedName name="MLNK3658811918af4fd78645ae1c10cfe309" localSheetId="0" hidden="1">#REF!</definedName>
    <definedName name="MLNK3658811918af4fd78645ae1c10cfe309" localSheetId="1" hidden="1">#REF!</definedName>
    <definedName name="MLNK3658811918af4fd78645ae1c10cfe309" localSheetId="2" hidden="1">#REF!</definedName>
    <definedName name="MLNK3658811918af4fd78645ae1c10cfe309" localSheetId="4" hidden="1">#REF!</definedName>
    <definedName name="MLNK3658811918af4fd78645ae1c10cfe309" hidden="1">#REF!</definedName>
    <definedName name="MLNK36abbd0d52b04afd9a1aa158ef250528" localSheetId="0" hidden="1">'0.0 - System Funding Summary'!#REF!</definedName>
    <definedName name="MLNK36abbd0d52b04afd9a1aa158ef250528" localSheetId="1" hidden="1">'1.0 - LUMA Funding Summary'!#REF!</definedName>
    <definedName name="MLNK36abbd0d52b04afd9a1aa158ef250528" localSheetId="2" hidden="1">#REF!</definedName>
    <definedName name="MLNK36abbd0d52b04afd9a1aa158ef250528" localSheetId="4" hidden="1">#REF!</definedName>
    <definedName name="MLNK36abbd0d52b04afd9a1aa158ef250528" hidden="1">#REF!</definedName>
    <definedName name="MLNK36e5efc324ea43cabbf6164f660626bf" localSheetId="0" hidden="1">'0.0 - System Funding Summary'!#REF!</definedName>
    <definedName name="MLNK36e5efc324ea43cabbf6164f660626bf" localSheetId="1" hidden="1">'1.0 - LUMA Funding Summary'!#REF!</definedName>
    <definedName name="MLNK36e5efc324ea43cabbf6164f660626bf" localSheetId="2" hidden="1">#REF!</definedName>
    <definedName name="MLNK36e5efc324ea43cabbf6164f660626bf" localSheetId="4" hidden="1">#REF!</definedName>
    <definedName name="MLNK36e5efc324ea43cabbf6164f660626bf" hidden="1">#REF!</definedName>
    <definedName name="MLNK36eb917cf7d14534b65b7531d6c48f0a" localSheetId="0" hidden="1">'0.0 - System Funding Summary'!#REF!</definedName>
    <definedName name="MLNK36eb917cf7d14534b65b7531d6c48f0a" localSheetId="1" hidden="1">'1.0 - LUMA Funding Summary'!#REF!</definedName>
    <definedName name="MLNK36eb917cf7d14534b65b7531d6c48f0a" localSheetId="2" hidden="1">#REF!</definedName>
    <definedName name="MLNK36eb917cf7d14534b65b7531d6c48f0a" localSheetId="4" hidden="1">#REF!</definedName>
    <definedName name="MLNK36eb917cf7d14534b65b7531d6c48f0a" hidden="1">#REF!</definedName>
    <definedName name="MLNK3706e24c887c4bfbbdad6cf2cec81d6c" localSheetId="0" hidden="1">'0.0 - System Funding Summary'!#REF!</definedName>
    <definedName name="MLNK3706e24c887c4bfbbdad6cf2cec81d6c" localSheetId="1" hidden="1">'1.0 - LUMA Funding Summary'!#REF!</definedName>
    <definedName name="MLNK3706e24c887c4bfbbdad6cf2cec81d6c" localSheetId="2" hidden="1">#REF!</definedName>
    <definedName name="MLNK3706e24c887c4bfbbdad6cf2cec81d6c" localSheetId="4" hidden="1">#REF!</definedName>
    <definedName name="MLNK3706e24c887c4bfbbdad6cf2cec81d6c" hidden="1">#REF!</definedName>
    <definedName name="MLNK37a873b0c9d34fb08c46e4acd5991a92" localSheetId="0" hidden="1">'0.0 - System Funding Summary'!#REF!</definedName>
    <definedName name="MLNK37a873b0c9d34fb08c46e4acd5991a92" localSheetId="1" hidden="1">'1.0 - LUMA Funding Summary'!#REF!</definedName>
    <definedName name="MLNK37a873b0c9d34fb08c46e4acd5991a92" localSheetId="2" hidden="1">#REF!</definedName>
    <definedName name="MLNK37a873b0c9d34fb08c46e4acd5991a92" localSheetId="4" hidden="1">#REF!</definedName>
    <definedName name="MLNK37a873b0c9d34fb08c46e4acd5991a92" hidden="1">#REF!</definedName>
    <definedName name="MLNK37baddb09f3b4c75a05f2fcf17aedfe6" localSheetId="0" hidden="1">'0.0 - System Funding Summary'!#REF!</definedName>
    <definedName name="MLNK37baddb09f3b4c75a05f2fcf17aedfe6" localSheetId="1" hidden="1">'1.0 - LUMA Funding Summary'!#REF!</definedName>
    <definedName name="MLNK37baddb09f3b4c75a05f2fcf17aedfe6" localSheetId="2" hidden="1">#REF!</definedName>
    <definedName name="MLNK37baddb09f3b4c75a05f2fcf17aedfe6" localSheetId="4" hidden="1">#REF!</definedName>
    <definedName name="MLNK37baddb09f3b4c75a05f2fcf17aedfe6" hidden="1">#REF!</definedName>
    <definedName name="MLNK37f868d4fa2843f0824a0aea3caff875" localSheetId="0" hidden="1">'0.0 - System Funding Summary'!#REF!</definedName>
    <definedName name="MLNK37f868d4fa2843f0824a0aea3caff875" localSheetId="1" hidden="1">'1.0 - LUMA Funding Summary'!#REF!</definedName>
    <definedName name="MLNK37f868d4fa2843f0824a0aea3caff875" localSheetId="2" hidden="1">#REF!</definedName>
    <definedName name="MLNK37f868d4fa2843f0824a0aea3caff875" localSheetId="4" hidden="1">#REF!</definedName>
    <definedName name="MLNK37f868d4fa2843f0824a0aea3caff875" hidden="1">#REF!</definedName>
    <definedName name="MLNK3828f00d5db24b5cb3f5ea512518e4e1" localSheetId="0" hidden="1">'0.0 - System Funding Summary'!#REF!</definedName>
    <definedName name="MLNK3828f00d5db24b5cb3f5ea512518e4e1" localSheetId="1" hidden="1">'1.0 - LUMA Funding Summary'!#REF!</definedName>
    <definedName name="MLNK3828f00d5db24b5cb3f5ea512518e4e1" localSheetId="2" hidden="1">#REF!</definedName>
    <definedName name="MLNK3828f00d5db24b5cb3f5ea512518e4e1" localSheetId="4" hidden="1">#REF!</definedName>
    <definedName name="MLNK3828f00d5db24b5cb3f5ea512518e4e1" hidden="1">#REF!</definedName>
    <definedName name="MLNK38d046e8ed49413a95ebb71b6f526008" localSheetId="0" hidden="1">'0.0 - System Funding Summary'!#REF!</definedName>
    <definedName name="MLNK38d046e8ed49413a95ebb71b6f526008" localSheetId="1" hidden="1">'1.0 - LUMA Funding Summary'!#REF!</definedName>
    <definedName name="MLNK38d046e8ed49413a95ebb71b6f526008" localSheetId="2" hidden="1">#REF!</definedName>
    <definedName name="MLNK38d046e8ed49413a95ebb71b6f526008" localSheetId="4" hidden="1">#REF!</definedName>
    <definedName name="MLNK38d046e8ed49413a95ebb71b6f526008" hidden="1">#REF!</definedName>
    <definedName name="MLNK3aade161feec4705b303c619f23a71c0" localSheetId="0" hidden="1">'0.0 - System Funding Summary'!#REF!</definedName>
    <definedName name="MLNK3aade161feec4705b303c619f23a71c0" localSheetId="1" hidden="1">'1.0 - LUMA Funding Summary'!#REF!</definedName>
    <definedName name="MLNK3aade161feec4705b303c619f23a71c0" localSheetId="2" hidden="1">#REF!</definedName>
    <definedName name="MLNK3aade161feec4705b303c619f23a71c0" localSheetId="4" hidden="1">#REF!</definedName>
    <definedName name="MLNK3aade161feec4705b303c619f23a71c0" hidden="1">#REF!</definedName>
    <definedName name="MLNK3ad0197dea8e471aafedb431ba3d1ad3" localSheetId="0" hidden="1">'0.0 - System Funding Summary'!#REF!</definedName>
    <definedName name="MLNK3ad0197dea8e471aafedb431ba3d1ad3" localSheetId="1" hidden="1">'1.0 - LUMA Funding Summary'!#REF!</definedName>
    <definedName name="MLNK3ad0197dea8e471aafedb431ba3d1ad3" localSheetId="2" hidden="1">#REF!</definedName>
    <definedName name="MLNK3ad0197dea8e471aafedb431ba3d1ad3" localSheetId="4" hidden="1">#REF!</definedName>
    <definedName name="MLNK3ad0197dea8e471aafedb431ba3d1ad3" hidden="1">#REF!</definedName>
    <definedName name="MLNK3b38a2b0fec4415786f78bdb5f2c5b17" localSheetId="0" hidden="1">'0.0 - System Funding Summary'!#REF!</definedName>
    <definedName name="MLNK3b38a2b0fec4415786f78bdb5f2c5b17" localSheetId="1" hidden="1">'1.0 - LUMA Funding Summary'!#REF!</definedName>
    <definedName name="MLNK3b38a2b0fec4415786f78bdb5f2c5b17" localSheetId="2" hidden="1">#REF!</definedName>
    <definedName name="MLNK3b38a2b0fec4415786f78bdb5f2c5b17" localSheetId="4" hidden="1">#REF!</definedName>
    <definedName name="MLNK3b38a2b0fec4415786f78bdb5f2c5b17" hidden="1">#REF!</definedName>
    <definedName name="MLNK3b7d42c6927a47d3aa8c3b806705192d" localSheetId="0" hidden="1">'0.0 - System Funding Summary'!#REF!</definedName>
    <definedName name="MLNK3b7d42c6927a47d3aa8c3b806705192d" localSheetId="1" hidden="1">'1.0 - LUMA Funding Summary'!#REF!</definedName>
    <definedName name="MLNK3b7d42c6927a47d3aa8c3b806705192d" localSheetId="2" hidden="1">#REF!</definedName>
    <definedName name="MLNK3b7d42c6927a47d3aa8c3b806705192d" localSheetId="4" hidden="1">#REF!</definedName>
    <definedName name="MLNK3b7d42c6927a47d3aa8c3b806705192d" hidden="1">#REF!</definedName>
    <definedName name="MLNK3bac5fe737474ee291eda81fc45a936b" localSheetId="0" hidden="1">'0.0 - System Funding Summary'!#REF!</definedName>
    <definedName name="MLNK3bac5fe737474ee291eda81fc45a936b" localSheetId="1" hidden="1">'1.0 - LUMA Funding Summary'!#REF!</definedName>
    <definedName name="MLNK3bac5fe737474ee291eda81fc45a936b" localSheetId="2" hidden="1">#REF!</definedName>
    <definedName name="MLNK3bac5fe737474ee291eda81fc45a936b" localSheetId="4" hidden="1">#REF!</definedName>
    <definedName name="MLNK3bac5fe737474ee291eda81fc45a936b" hidden="1">#REF!</definedName>
    <definedName name="MLNK3bd9cb0bf4ae46c18f27be91d867f5d0" localSheetId="0" hidden="1">'0.0 - System Funding Summary'!#REF!</definedName>
    <definedName name="MLNK3bd9cb0bf4ae46c18f27be91d867f5d0" localSheetId="1" hidden="1">'1.0 - LUMA Funding Summary'!#REF!</definedName>
    <definedName name="MLNK3bd9cb0bf4ae46c18f27be91d867f5d0" localSheetId="2" hidden="1">#REF!</definedName>
    <definedName name="MLNK3bd9cb0bf4ae46c18f27be91d867f5d0" localSheetId="4" hidden="1">#REF!</definedName>
    <definedName name="MLNK3bd9cb0bf4ae46c18f27be91d867f5d0" hidden="1">#REF!</definedName>
    <definedName name="MLNK3c28ecdfc128449bb2e925e5c3bc7f79" localSheetId="0" hidden="1">'0.0 - System Funding Summary'!#REF!</definedName>
    <definedName name="MLNK3c28ecdfc128449bb2e925e5c3bc7f79" localSheetId="1" hidden="1">'1.0 - LUMA Funding Summary'!#REF!</definedName>
    <definedName name="MLNK3c28ecdfc128449bb2e925e5c3bc7f79" localSheetId="2" hidden="1">#REF!</definedName>
    <definedName name="MLNK3c28ecdfc128449bb2e925e5c3bc7f79" localSheetId="4" hidden="1">#REF!</definedName>
    <definedName name="MLNK3c28ecdfc128449bb2e925e5c3bc7f79" hidden="1">#REF!</definedName>
    <definedName name="MLNK3d4c90ddf7624b599035ed156292e6e7" localSheetId="0" hidden="1">'0.0 - System Funding Summary'!#REF!</definedName>
    <definedName name="MLNK3d4c90ddf7624b599035ed156292e6e7" localSheetId="1" hidden="1">'1.0 - LUMA Funding Summary'!#REF!</definedName>
    <definedName name="MLNK3d4c90ddf7624b599035ed156292e6e7" localSheetId="2" hidden="1">#REF!</definedName>
    <definedName name="MLNK3d4c90ddf7624b599035ed156292e6e7" localSheetId="4" hidden="1">#REF!</definedName>
    <definedName name="MLNK3d4c90ddf7624b599035ed156292e6e7" hidden="1">#REF!</definedName>
    <definedName name="MLNK3e1282583c70432bb6e4f5bcf64f6799" localSheetId="0" hidden="1">'0.0 - System Funding Summary'!#REF!</definedName>
    <definedName name="MLNK3e1282583c70432bb6e4f5bcf64f6799" localSheetId="1" hidden="1">'1.0 - LUMA Funding Summary'!#REF!</definedName>
    <definedName name="MLNK3e1282583c70432bb6e4f5bcf64f6799" localSheetId="2" hidden="1">#REF!</definedName>
    <definedName name="MLNK3e1282583c70432bb6e4f5bcf64f6799" localSheetId="4" hidden="1">#REF!</definedName>
    <definedName name="MLNK3e1282583c70432bb6e4f5bcf64f6799" hidden="1">#REF!</definedName>
    <definedName name="MLNK3e3e2f3ea73b4ce2b3b55a1ff8863e08" localSheetId="0" hidden="1">'0.0 - System Funding Summary'!#REF!</definedName>
    <definedName name="MLNK3e3e2f3ea73b4ce2b3b55a1ff8863e08" localSheetId="1" hidden="1">'1.0 - LUMA Funding Summary'!#REF!</definedName>
    <definedName name="MLNK3e3e2f3ea73b4ce2b3b55a1ff8863e08" localSheetId="2" hidden="1">#REF!</definedName>
    <definedName name="MLNK3e3e2f3ea73b4ce2b3b55a1ff8863e08" localSheetId="4" hidden="1">#REF!</definedName>
    <definedName name="MLNK3e3e2f3ea73b4ce2b3b55a1ff8863e08" hidden="1">#REF!</definedName>
    <definedName name="MLNK3e5a338d69ad40388d23cbc751d891a4" localSheetId="0" hidden="1">'0.0 - System Funding Summary'!#REF!</definedName>
    <definedName name="MLNK3e5a338d69ad40388d23cbc751d891a4" localSheetId="1" hidden="1">'1.0 - LUMA Funding Summary'!#REF!</definedName>
    <definedName name="MLNK3e5a338d69ad40388d23cbc751d891a4" localSheetId="2" hidden="1">#REF!</definedName>
    <definedName name="MLNK3e5a338d69ad40388d23cbc751d891a4" localSheetId="4" hidden="1">#REF!</definedName>
    <definedName name="MLNK3e5a338d69ad40388d23cbc751d891a4" hidden="1">#REF!</definedName>
    <definedName name="MLNK3e647beb89b24f928aea55bf87a19639" localSheetId="0" hidden="1">'0.0 - System Funding Summary'!#REF!</definedName>
    <definedName name="MLNK3e647beb89b24f928aea55bf87a19639" localSheetId="1" hidden="1">'1.0 - LUMA Funding Summary'!#REF!</definedName>
    <definedName name="MLNK3e647beb89b24f928aea55bf87a19639" localSheetId="2" hidden="1">#REF!</definedName>
    <definedName name="MLNK3e647beb89b24f928aea55bf87a19639" localSheetId="4" hidden="1">#REF!</definedName>
    <definedName name="MLNK3e647beb89b24f928aea55bf87a19639" hidden="1">#REF!</definedName>
    <definedName name="MLNK3eee6069b89b44b9857417005784e3ab" localSheetId="0" hidden="1">'0.0 - System Funding Summary'!#REF!</definedName>
    <definedName name="MLNK3eee6069b89b44b9857417005784e3ab" localSheetId="1" hidden="1">'1.0 - LUMA Funding Summary'!#REF!</definedName>
    <definedName name="MLNK3eee6069b89b44b9857417005784e3ab" localSheetId="2" hidden="1">#REF!</definedName>
    <definedName name="MLNK3eee6069b89b44b9857417005784e3ab" localSheetId="4" hidden="1">#REF!</definedName>
    <definedName name="MLNK3eee6069b89b44b9857417005784e3ab" hidden="1">#REF!</definedName>
    <definedName name="MLNK403ebfd4f40e43c99784de624c8f354d" localSheetId="0" hidden="1">'0.0 - System Funding Summary'!#REF!</definedName>
    <definedName name="MLNK403ebfd4f40e43c99784de624c8f354d" localSheetId="1" hidden="1">'1.0 - LUMA Funding Summary'!#REF!</definedName>
    <definedName name="MLNK403ebfd4f40e43c99784de624c8f354d" localSheetId="2" hidden="1">#REF!</definedName>
    <definedName name="MLNK403ebfd4f40e43c99784de624c8f354d" localSheetId="4" hidden="1">#REF!</definedName>
    <definedName name="MLNK403ebfd4f40e43c99784de624c8f354d" hidden="1">#REF!</definedName>
    <definedName name="MLNK413da80677384ac0a79b6ccc1fdb5195" localSheetId="0" hidden="1">'0.0 - System Funding Summary'!#REF!</definedName>
    <definedName name="MLNK413da80677384ac0a79b6ccc1fdb5195" localSheetId="1" hidden="1">'1.0 - LUMA Funding Summary'!#REF!</definedName>
    <definedName name="MLNK413da80677384ac0a79b6ccc1fdb5195" localSheetId="2" hidden="1">#REF!</definedName>
    <definedName name="MLNK413da80677384ac0a79b6ccc1fdb5195" localSheetId="4" hidden="1">#REF!</definedName>
    <definedName name="MLNK413da80677384ac0a79b6ccc1fdb5195" hidden="1">#REF!</definedName>
    <definedName name="MLNK415f334cb91f4b7282c1eeafac78ea43" localSheetId="0" hidden="1">'0.0 - System Funding Summary'!#REF!</definedName>
    <definedName name="MLNK415f334cb91f4b7282c1eeafac78ea43" localSheetId="1" hidden="1">'1.0 - LUMA Funding Summary'!#REF!</definedName>
    <definedName name="MLNK415f334cb91f4b7282c1eeafac78ea43" localSheetId="2" hidden="1">#REF!</definedName>
    <definedName name="MLNK415f334cb91f4b7282c1eeafac78ea43" localSheetId="4" hidden="1">#REF!</definedName>
    <definedName name="MLNK415f334cb91f4b7282c1eeafac78ea43" hidden="1">#REF!</definedName>
    <definedName name="MLNK41e4e79c26a142d59def981d2dd145df" localSheetId="0" hidden="1">'0.0 - System Funding Summary'!#REF!</definedName>
    <definedName name="MLNK41e4e79c26a142d59def981d2dd145df" localSheetId="1" hidden="1">'1.0 - LUMA Funding Summary'!#REF!</definedName>
    <definedName name="MLNK41e4e79c26a142d59def981d2dd145df" localSheetId="2" hidden="1">#REF!</definedName>
    <definedName name="MLNK41e4e79c26a142d59def981d2dd145df" localSheetId="4" hidden="1">#REF!</definedName>
    <definedName name="MLNK41e4e79c26a142d59def981d2dd145df" hidden="1">#REF!</definedName>
    <definedName name="MLNK42752d9e1ccc44ce9adb2280645efe9b" localSheetId="0" hidden="1">'0.0 - System Funding Summary'!#REF!</definedName>
    <definedName name="MLNK42752d9e1ccc44ce9adb2280645efe9b" localSheetId="1" hidden="1">'1.0 - LUMA Funding Summary'!#REF!</definedName>
    <definedName name="MLNK42752d9e1ccc44ce9adb2280645efe9b" localSheetId="2" hidden="1">#REF!</definedName>
    <definedName name="MLNK42752d9e1ccc44ce9adb2280645efe9b" localSheetId="4" hidden="1">#REF!</definedName>
    <definedName name="MLNK42752d9e1ccc44ce9adb2280645efe9b" hidden="1">#REF!</definedName>
    <definedName name="MLNK42b3bb17631f41b8b3f75f71dd17fa5f" localSheetId="0" hidden="1">'0.0 - System Funding Summary'!#REF!</definedName>
    <definedName name="MLNK42b3bb17631f41b8b3f75f71dd17fa5f" localSheetId="1" hidden="1">'1.0 - LUMA Funding Summary'!#REF!</definedName>
    <definedName name="MLNK42b3bb17631f41b8b3f75f71dd17fa5f" localSheetId="2" hidden="1">#REF!</definedName>
    <definedName name="MLNK42b3bb17631f41b8b3f75f71dd17fa5f" localSheetId="4" hidden="1">#REF!</definedName>
    <definedName name="MLNK42b3bb17631f41b8b3f75f71dd17fa5f" hidden="1">#REF!</definedName>
    <definedName name="MLNK4319580fe7794c4099aedb5cf68a3476" localSheetId="0" hidden="1">'0.0 - System Funding Summary'!#REF!</definedName>
    <definedName name="MLNK4319580fe7794c4099aedb5cf68a3476" localSheetId="1" hidden="1">'1.0 - LUMA Funding Summary'!#REF!</definedName>
    <definedName name="MLNK4319580fe7794c4099aedb5cf68a3476" localSheetId="2" hidden="1">#REF!</definedName>
    <definedName name="MLNK4319580fe7794c4099aedb5cf68a3476" localSheetId="4" hidden="1">#REF!</definedName>
    <definedName name="MLNK4319580fe7794c4099aedb5cf68a3476" hidden="1">#REF!</definedName>
    <definedName name="MLNK433fb54cacd1435a9c9e560c0cdd8df8" localSheetId="0" hidden="1">'0.0 - System Funding Summary'!#REF!</definedName>
    <definedName name="MLNK433fb54cacd1435a9c9e560c0cdd8df8" localSheetId="1" hidden="1">'1.0 - LUMA Funding Summary'!#REF!</definedName>
    <definedName name="MLNK433fb54cacd1435a9c9e560c0cdd8df8" localSheetId="2" hidden="1">#REF!</definedName>
    <definedName name="MLNK433fb54cacd1435a9c9e560c0cdd8df8" localSheetId="4" hidden="1">#REF!</definedName>
    <definedName name="MLNK433fb54cacd1435a9c9e560c0cdd8df8" hidden="1">#REF!</definedName>
    <definedName name="MLNK438a2a6e120142498741816ba9579735" localSheetId="0" hidden="1">'0.0 - System Funding Summary'!#REF!</definedName>
    <definedName name="MLNK438a2a6e120142498741816ba9579735" localSheetId="1" hidden="1">'1.0 - LUMA Funding Summary'!#REF!</definedName>
    <definedName name="MLNK438a2a6e120142498741816ba9579735" localSheetId="2" hidden="1">#REF!</definedName>
    <definedName name="MLNK438a2a6e120142498741816ba9579735" localSheetId="4" hidden="1">#REF!</definedName>
    <definedName name="MLNK438a2a6e120142498741816ba9579735" hidden="1">#REF!</definedName>
    <definedName name="MLNK43d81e261c8a4297b97427c57a2a0f3d" localSheetId="0" hidden="1">'0.0 - System Funding Summary'!#REF!</definedName>
    <definedName name="MLNK43d81e261c8a4297b97427c57a2a0f3d" localSheetId="1" hidden="1">'1.0 - LUMA Funding Summary'!#REF!</definedName>
    <definedName name="MLNK43d81e261c8a4297b97427c57a2a0f3d" localSheetId="2" hidden="1">#REF!</definedName>
    <definedName name="MLNK43d81e261c8a4297b97427c57a2a0f3d" localSheetId="4" hidden="1">#REF!</definedName>
    <definedName name="MLNK43d81e261c8a4297b97427c57a2a0f3d" hidden="1">#REF!</definedName>
    <definedName name="MLNK443d01b130344b52a766fe8ee0d9c39d" localSheetId="0" hidden="1">'0.0 - System Funding Summary'!#REF!</definedName>
    <definedName name="MLNK443d01b130344b52a766fe8ee0d9c39d" localSheetId="1" hidden="1">'1.0 - LUMA Funding Summary'!#REF!</definedName>
    <definedName name="MLNK443d01b130344b52a766fe8ee0d9c39d" localSheetId="2" hidden="1">#REF!</definedName>
    <definedName name="MLNK443d01b130344b52a766fe8ee0d9c39d" localSheetId="4" hidden="1">#REF!</definedName>
    <definedName name="MLNK443d01b130344b52a766fe8ee0d9c39d" hidden="1">#REF!</definedName>
    <definedName name="MLNK458aaa79af9846afb73e41d3c9e2f1ab" localSheetId="0" hidden="1">'0.0 - System Funding Summary'!#REF!</definedName>
    <definedName name="MLNK458aaa79af9846afb73e41d3c9e2f1ab" localSheetId="1" hidden="1">'1.0 - LUMA Funding Summary'!#REF!</definedName>
    <definedName name="MLNK458aaa79af9846afb73e41d3c9e2f1ab" localSheetId="2" hidden="1">#REF!</definedName>
    <definedName name="MLNK458aaa79af9846afb73e41d3c9e2f1ab" localSheetId="4" hidden="1">#REF!</definedName>
    <definedName name="MLNK458aaa79af9846afb73e41d3c9e2f1ab" hidden="1">#REF!</definedName>
    <definedName name="MLNK45b83cc97481460da2311ad794b247e4" localSheetId="0" hidden="1">'0.0 - System Funding Summary'!#REF!</definedName>
    <definedName name="MLNK45b83cc97481460da2311ad794b247e4" localSheetId="1" hidden="1">'1.0 - LUMA Funding Summary'!#REF!</definedName>
    <definedName name="MLNK45b83cc97481460da2311ad794b247e4" localSheetId="2" hidden="1">#REF!</definedName>
    <definedName name="MLNK45b83cc97481460da2311ad794b247e4" localSheetId="4" hidden="1">#REF!</definedName>
    <definedName name="MLNK45b83cc97481460da2311ad794b247e4" hidden="1">#REF!</definedName>
    <definedName name="MLNK45c76ff10b874741ab77a9634a1feb11" localSheetId="0" hidden="1">'0.0 - System Funding Summary'!#REF!</definedName>
    <definedName name="MLNK45c76ff10b874741ab77a9634a1feb11" localSheetId="1" hidden="1">'1.0 - LUMA Funding Summary'!#REF!</definedName>
    <definedName name="MLNK45c76ff10b874741ab77a9634a1feb11" localSheetId="2" hidden="1">#REF!</definedName>
    <definedName name="MLNK45c76ff10b874741ab77a9634a1feb11" localSheetId="4" hidden="1">#REF!</definedName>
    <definedName name="MLNK45c76ff10b874741ab77a9634a1feb11" hidden="1">#REF!</definedName>
    <definedName name="MLNK46df31e034a7404583d4c864ba95b54e" localSheetId="0" hidden="1">'0.0 - System Funding Summary'!#REF!</definedName>
    <definedName name="MLNK46df31e034a7404583d4c864ba95b54e" localSheetId="1" hidden="1">'1.0 - LUMA Funding Summary'!#REF!</definedName>
    <definedName name="MLNK46df31e034a7404583d4c864ba95b54e" localSheetId="2" hidden="1">#REF!</definedName>
    <definedName name="MLNK46df31e034a7404583d4c864ba95b54e" localSheetId="4" hidden="1">#REF!</definedName>
    <definedName name="MLNK46df31e034a7404583d4c864ba95b54e" hidden="1">#REF!</definedName>
    <definedName name="MLNK47ecd769fb4441469072be216124a69f" localSheetId="0" hidden="1">'0.0 - System Funding Summary'!#REF!</definedName>
    <definedName name="MLNK47ecd769fb4441469072be216124a69f" localSheetId="1" hidden="1">'1.0 - LUMA Funding Summary'!#REF!</definedName>
    <definedName name="MLNK47ecd769fb4441469072be216124a69f" localSheetId="2" hidden="1">#REF!</definedName>
    <definedName name="MLNK47ecd769fb4441469072be216124a69f" localSheetId="4" hidden="1">#REF!</definedName>
    <definedName name="MLNK47ecd769fb4441469072be216124a69f" hidden="1">#REF!</definedName>
    <definedName name="MLNK482919bd20434765a50a5474233d58dc" localSheetId="0" hidden="1">'0.0 - System Funding Summary'!#REF!</definedName>
    <definedName name="MLNK482919bd20434765a50a5474233d58dc" localSheetId="1" hidden="1">'1.0 - LUMA Funding Summary'!#REF!</definedName>
    <definedName name="MLNK482919bd20434765a50a5474233d58dc" localSheetId="2" hidden="1">#REF!</definedName>
    <definedName name="MLNK482919bd20434765a50a5474233d58dc" localSheetId="4" hidden="1">#REF!</definedName>
    <definedName name="MLNK482919bd20434765a50a5474233d58dc" hidden="1">#REF!</definedName>
    <definedName name="MLNK48471666c3414f8aa956b5053db71384" localSheetId="0" hidden="1">'0.0 - System Funding Summary'!#REF!</definedName>
    <definedName name="MLNK48471666c3414f8aa956b5053db71384" localSheetId="1" hidden="1">'1.0 - LUMA Funding Summary'!#REF!</definedName>
    <definedName name="MLNK48471666c3414f8aa956b5053db71384" localSheetId="2" hidden="1">#REF!</definedName>
    <definedName name="MLNK48471666c3414f8aa956b5053db71384" localSheetId="4" hidden="1">#REF!</definedName>
    <definedName name="MLNK48471666c3414f8aa956b5053db71384" hidden="1">#REF!</definedName>
    <definedName name="MLNK484bb76c7e41479cbe4e39303ad6f0d3" localSheetId="0" hidden="1">'0.0 - System Funding Summary'!#REF!</definedName>
    <definedName name="MLNK484bb76c7e41479cbe4e39303ad6f0d3" localSheetId="1" hidden="1">'1.0 - LUMA Funding Summary'!#REF!</definedName>
    <definedName name="MLNK484bb76c7e41479cbe4e39303ad6f0d3" localSheetId="2" hidden="1">#REF!</definedName>
    <definedName name="MLNK484bb76c7e41479cbe4e39303ad6f0d3" localSheetId="4" hidden="1">#REF!</definedName>
    <definedName name="MLNK484bb76c7e41479cbe4e39303ad6f0d3" hidden="1">#REF!</definedName>
    <definedName name="MLNK4931501a55124a859b558556c9bde21a" localSheetId="0" hidden="1">'0.0 - System Funding Summary'!#REF!</definedName>
    <definedName name="MLNK4931501a55124a859b558556c9bde21a" localSheetId="1" hidden="1">'1.0 - LUMA Funding Summary'!#REF!</definedName>
    <definedName name="MLNK4931501a55124a859b558556c9bde21a" localSheetId="2" hidden="1">#REF!</definedName>
    <definedName name="MLNK4931501a55124a859b558556c9bde21a" localSheetId="4" hidden="1">#REF!</definedName>
    <definedName name="MLNK4931501a55124a859b558556c9bde21a" hidden="1">#REF!</definedName>
    <definedName name="MLNK498d98cc04654c498b39d53c1522165b" localSheetId="0" hidden="1">'0.0 - System Funding Summary'!#REF!</definedName>
    <definedName name="MLNK498d98cc04654c498b39d53c1522165b" localSheetId="1" hidden="1">'1.0 - LUMA Funding Summary'!#REF!</definedName>
    <definedName name="MLNK498d98cc04654c498b39d53c1522165b" localSheetId="2" hidden="1">#REF!</definedName>
    <definedName name="MLNK498d98cc04654c498b39d53c1522165b" localSheetId="4" hidden="1">#REF!</definedName>
    <definedName name="MLNK498d98cc04654c498b39d53c1522165b" hidden="1">#REF!</definedName>
    <definedName name="MLNK49d3f0c296384b68956588199f80ee48" localSheetId="0" hidden="1">'0.0 - System Funding Summary'!#REF!</definedName>
    <definedName name="MLNK49d3f0c296384b68956588199f80ee48" localSheetId="1" hidden="1">'1.0 - LUMA Funding Summary'!#REF!</definedName>
    <definedName name="MLNK49d3f0c296384b68956588199f80ee48" localSheetId="2" hidden="1">#REF!</definedName>
    <definedName name="MLNK49d3f0c296384b68956588199f80ee48" localSheetId="4" hidden="1">#REF!</definedName>
    <definedName name="MLNK49d3f0c296384b68956588199f80ee48" hidden="1">#REF!</definedName>
    <definedName name="MLNK49e6d6b375eb4898b318fa941c74e98b" localSheetId="0" hidden="1">'0.0 - System Funding Summary'!#REF!</definedName>
    <definedName name="MLNK49e6d6b375eb4898b318fa941c74e98b" localSheetId="1" hidden="1">'1.0 - LUMA Funding Summary'!#REF!</definedName>
    <definedName name="MLNK49e6d6b375eb4898b318fa941c74e98b" localSheetId="2" hidden="1">#REF!</definedName>
    <definedName name="MLNK49e6d6b375eb4898b318fa941c74e98b" localSheetId="4" hidden="1">#REF!</definedName>
    <definedName name="MLNK49e6d6b375eb4898b318fa941c74e98b" hidden="1">#REF!</definedName>
    <definedName name="MLNK4a1a0bcea1014b019e7b811681cb9ba0" localSheetId="0" hidden="1">'0.0 - System Funding Summary'!#REF!</definedName>
    <definedName name="MLNK4a1a0bcea1014b019e7b811681cb9ba0" localSheetId="1" hidden="1">'1.0 - LUMA Funding Summary'!#REF!</definedName>
    <definedName name="MLNK4a1a0bcea1014b019e7b811681cb9ba0" localSheetId="2" hidden="1">#REF!</definedName>
    <definedName name="MLNK4a1a0bcea1014b019e7b811681cb9ba0" localSheetId="4" hidden="1">#REF!</definedName>
    <definedName name="MLNK4a1a0bcea1014b019e7b811681cb9ba0" hidden="1">#REF!</definedName>
    <definedName name="MLNK4bb76648e81d4bf3804872f4216576c9" localSheetId="0" hidden="1">'0.0 - System Funding Summary'!#REF!</definedName>
    <definedName name="MLNK4bb76648e81d4bf3804872f4216576c9" localSheetId="1" hidden="1">'1.0 - LUMA Funding Summary'!#REF!</definedName>
    <definedName name="MLNK4bb76648e81d4bf3804872f4216576c9" localSheetId="2" hidden="1">#REF!</definedName>
    <definedName name="MLNK4bb76648e81d4bf3804872f4216576c9" localSheetId="4" hidden="1">#REF!</definedName>
    <definedName name="MLNK4bb76648e81d4bf3804872f4216576c9" hidden="1">#REF!</definedName>
    <definedName name="MLNK4c45991e708e4e0086cff0f3dec04376" localSheetId="0" hidden="1">'0.0 - System Funding Summary'!#REF!</definedName>
    <definedName name="MLNK4c45991e708e4e0086cff0f3dec04376" localSheetId="1" hidden="1">'1.0 - LUMA Funding Summary'!#REF!</definedName>
    <definedName name="MLNK4c45991e708e4e0086cff0f3dec04376" localSheetId="2" hidden="1">#REF!</definedName>
    <definedName name="MLNK4c45991e708e4e0086cff0f3dec04376" localSheetId="4" hidden="1">#REF!</definedName>
    <definedName name="MLNK4c45991e708e4e0086cff0f3dec04376" hidden="1">#REF!</definedName>
    <definedName name="MLNK4c635a19550a44109070e6130c847b6b" localSheetId="0" hidden="1">'0.0 - System Funding Summary'!#REF!</definedName>
    <definedName name="MLNK4c635a19550a44109070e6130c847b6b" localSheetId="1" hidden="1">'1.0 - LUMA Funding Summary'!#REF!</definedName>
    <definedName name="MLNK4c635a19550a44109070e6130c847b6b" localSheetId="2" hidden="1">#REF!</definedName>
    <definedName name="MLNK4c635a19550a44109070e6130c847b6b" localSheetId="4" hidden="1">#REF!</definedName>
    <definedName name="MLNK4c635a19550a44109070e6130c847b6b" hidden="1">#REF!</definedName>
    <definedName name="MLNK4cde9847bc18436482ab008f59ab9718" localSheetId="0" hidden="1">'0.0 - System Funding Summary'!#REF!</definedName>
    <definedName name="MLNK4cde9847bc18436482ab008f59ab9718" localSheetId="1" hidden="1">'1.0 - LUMA Funding Summary'!#REF!</definedName>
    <definedName name="MLNK4cde9847bc18436482ab008f59ab9718" localSheetId="2" hidden="1">#REF!</definedName>
    <definedName name="MLNK4cde9847bc18436482ab008f59ab9718" localSheetId="4" hidden="1">#REF!</definedName>
    <definedName name="MLNK4cde9847bc18436482ab008f59ab9718" hidden="1">#REF!</definedName>
    <definedName name="MLNK4d258d99109745b2be56909102240102" localSheetId="0" hidden="1">'0.0 - System Funding Summary'!#REF!</definedName>
    <definedName name="MLNK4d258d99109745b2be56909102240102" localSheetId="1" hidden="1">'1.0 - LUMA Funding Summary'!#REF!</definedName>
    <definedName name="MLNK4d258d99109745b2be56909102240102" localSheetId="2" hidden="1">#REF!</definedName>
    <definedName name="MLNK4d258d99109745b2be56909102240102" localSheetId="4" hidden="1">#REF!</definedName>
    <definedName name="MLNK4d258d99109745b2be56909102240102" hidden="1">#REF!</definedName>
    <definedName name="MLNK4d7213d61e414411986e7d332e756fc5" localSheetId="0" hidden="1">'0.0 - System Funding Summary'!#REF!</definedName>
    <definedName name="MLNK4d7213d61e414411986e7d332e756fc5" localSheetId="1" hidden="1">'1.0 - LUMA Funding Summary'!#REF!</definedName>
    <definedName name="MLNK4d7213d61e414411986e7d332e756fc5" localSheetId="2" hidden="1">#REF!</definedName>
    <definedName name="MLNK4d7213d61e414411986e7d332e756fc5" localSheetId="4" hidden="1">#REF!</definedName>
    <definedName name="MLNK4d7213d61e414411986e7d332e756fc5" hidden="1">#REF!</definedName>
    <definedName name="MLNK4da9c9e6b8c644f380a6ca5d5ab2620f" localSheetId="0" hidden="1">#REF!</definedName>
    <definedName name="MLNK4da9c9e6b8c644f380a6ca5d5ab2620f" localSheetId="1" hidden="1">#REF!</definedName>
    <definedName name="MLNK4da9c9e6b8c644f380a6ca5d5ab2620f" localSheetId="2" hidden="1">#REF!</definedName>
    <definedName name="MLNK4da9c9e6b8c644f380a6ca5d5ab2620f" localSheetId="4" hidden="1">#REF!</definedName>
    <definedName name="MLNK4da9c9e6b8c644f380a6ca5d5ab2620f" hidden="1">#REF!</definedName>
    <definedName name="MLNK4e49e49c582e448e9e30a83d9c83a122" localSheetId="0" hidden="1">'0.0 - System Funding Summary'!#REF!</definedName>
    <definedName name="MLNK4e49e49c582e448e9e30a83d9c83a122" localSheetId="1" hidden="1">'1.0 - LUMA Funding Summary'!#REF!</definedName>
    <definedName name="MLNK4e49e49c582e448e9e30a83d9c83a122" localSheetId="2" hidden="1">#REF!</definedName>
    <definedName name="MLNK4e49e49c582e448e9e30a83d9c83a122" localSheetId="4" hidden="1">#REF!</definedName>
    <definedName name="MLNK4e49e49c582e448e9e30a83d9c83a122" hidden="1">#REF!</definedName>
    <definedName name="MLNK4e9053f195424c5898385bfd1c12f6b3" localSheetId="0" hidden="1">'0.0 - System Funding Summary'!#REF!</definedName>
    <definedName name="MLNK4e9053f195424c5898385bfd1c12f6b3" localSheetId="1" hidden="1">'1.0 - LUMA Funding Summary'!#REF!</definedName>
    <definedName name="MLNK4e9053f195424c5898385bfd1c12f6b3" localSheetId="2" hidden="1">#REF!</definedName>
    <definedName name="MLNK4e9053f195424c5898385bfd1c12f6b3" localSheetId="4" hidden="1">#REF!</definedName>
    <definedName name="MLNK4e9053f195424c5898385bfd1c12f6b3" hidden="1">#REF!</definedName>
    <definedName name="MLNK4f98288bba1c4350913b060688bde28e" localSheetId="0" hidden="1">'0.0 - System Funding Summary'!#REF!</definedName>
    <definedName name="MLNK4f98288bba1c4350913b060688bde28e" localSheetId="1" hidden="1">'1.0 - LUMA Funding Summary'!#REF!</definedName>
    <definedName name="MLNK4f98288bba1c4350913b060688bde28e" localSheetId="2" hidden="1">#REF!</definedName>
    <definedName name="MLNK4f98288bba1c4350913b060688bde28e" localSheetId="4" hidden="1">#REF!</definedName>
    <definedName name="MLNK4f98288bba1c4350913b060688bde28e" hidden="1">#REF!</definedName>
    <definedName name="MLNK508ff2ecf28e40cfaa71d75881b6a90a" localSheetId="0" hidden="1">'0.0 - System Funding Summary'!#REF!</definedName>
    <definedName name="MLNK508ff2ecf28e40cfaa71d75881b6a90a" localSheetId="1" hidden="1">'1.0 - LUMA Funding Summary'!#REF!</definedName>
    <definedName name="MLNK508ff2ecf28e40cfaa71d75881b6a90a" localSheetId="2" hidden="1">#REF!</definedName>
    <definedName name="MLNK508ff2ecf28e40cfaa71d75881b6a90a" localSheetId="4" hidden="1">#REF!</definedName>
    <definedName name="MLNK508ff2ecf28e40cfaa71d75881b6a90a" hidden="1">#REF!</definedName>
    <definedName name="MLNK509f8c4fb6714660a48602426ab100f0" localSheetId="0" hidden="1">'0.0 - System Funding Summary'!#REF!</definedName>
    <definedName name="MLNK509f8c4fb6714660a48602426ab100f0" localSheetId="1" hidden="1">'1.0 - LUMA Funding Summary'!#REF!</definedName>
    <definedName name="MLNK509f8c4fb6714660a48602426ab100f0" localSheetId="2" hidden="1">#REF!</definedName>
    <definedName name="MLNK509f8c4fb6714660a48602426ab100f0" localSheetId="4" hidden="1">#REF!</definedName>
    <definedName name="MLNK509f8c4fb6714660a48602426ab100f0" hidden="1">#REF!</definedName>
    <definedName name="MLNK50bae705cc0d41ad9ba07fcaf0b91d98" localSheetId="0" hidden="1">'0.0 - System Funding Summary'!#REF!</definedName>
    <definedName name="MLNK50bae705cc0d41ad9ba07fcaf0b91d98" localSheetId="1" hidden="1">'1.0 - LUMA Funding Summary'!#REF!</definedName>
    <definedName name="MLNK50bae705cc0d41ad9ba07fcaf0b91d98" localSheetId="2" hidden="1">#REF!</definedName>
    <definedName name="MLNK50bae705cc0d41ad9ba07fcaf0b91d98" localSheetId="4" hidden="1">#REF!</definedName>
    <definedName name="MLNK50bae705cc0d41ad9ba07fcaf0b91d98" hidden="1">#REF!</definedName>
    <definedName name="MLNK51a8fd158f3540cd92b538a0e9992c1d" localSheetId="0" hidden="1">'0.0 - System Funding Summary'!#REF!</definedName>
    <definedName name="MLNK51a8fd158f3540cd92b538a0e9992c1d" localSheetId="1" hidden="1">'1.0 - LUMA Funding Summary'!#REF!</definedName>
    <definedName name="MLNK51a8fd158f3540cd92b538a0e9992c1d" localSheetId="2" hidden="1">#REF!</definedName>
    <definedName name="MLNK51a8fd158f3540cd92b538a0e9992c1d" localSheetId="4" hidden="1">#REF!</definedName>
    <definedName name="MLNK51a8fd158f3540cd92b538a0e9992c1d" hidden="1">#REF!</definedName>
    <definedName name="MLNK51bea82e02e4429d891d84a27212e619" localSheetId="0" hidden="1">'0.0 - System Funding Summary'!#REF!</definedName>
    <definedName name="MLNK51bea82e02e4429d891d84a27212e619" localSheetId="1" hidden="1">'1.0 - LUMA Funding Summary'!#REF!</definedName>
    <definedName name="MLNK51bea82e02e4429d891d84a27212e619" localSheetId="2" hidden="1">#REF!</definedName>
    <definedName name="MLNK51bea82e02e4429d891d84a27212e619" localSheetId="4" hidden="1">#REF!</definedName>
    <definedName name="MLNK51bea82e02e4429d891d84a27212e619" hidden="1">#REF!</definedName>
    <definedName name="MLNK52cb6911a2a44cb19e70c2ca9b02d38e" localSheetId="0" hidden="1">#REF!</definedName>
    <definedName name="MLNK52cb6911a2a44cb19e70c2ca9b02d38e" localSheetId="1" hidden="1">#REF!</definedName>
    <definedName name="MLNK52cb6911a2a44cb19e70c2ca9b02d38e" localSheetId="2" hidden="1">#REF!</definedName>
    <definedName name="MLNK52cb6911a2a44cb19e70c2ca9b02d38e" localSheetId="4" hidden="1">#REF!</definedName>
    <definedName name="MLNK52cb6911a2a44cb19e70c2ca9b02d38e" hidden="1">#REF!</definedName>
    <definedName name="MLNK52efdd4a84064a8ca4dec1a4ddc32412" localSheetId="0" hidden="1">'0.0 - System Funding Summary'!#REF!</definedName>
    <definedName name="MLNK52efdd4a84064a8ca4dec1a4ddc32412" localSheetId="1" hidden="1">'1.0 - LUMA Funding Summary'!#REF!</definedName>
    <definedName name="MLNK52efdd4a84064a8ca4dec1a4ddc32412" localSheetId="2" hidden="1">#REF!</definedName>
    <definedName name="MLNK52efdd4a84064a8ca4dec1a4ddc32412" localSheetId="4" hidden="1">#REF!</definedName>
    <definedName name="MLNK52efdd4a84064a8ca4dec1a4ddc32412" hidden="1">#REF!</definedName>
    <definedName name="MLNK5347981ee1dd4801af77c60c95ccb8e1" localSheetId="0" hidden="1">'0.0 - System Funding Summary'!#REF!</definedName>
    <definedName name="MLNK5347981ee1dd4801af77c60c95ccb8e1" localSheetId="1" hidden="1">'1.0 - LUMA Funding Summary'!#REF!</definedName>
    <definedName name="MLNK5347981ee1dd4801af77c60c95ccb8e1" localSheetId="2" hidden="1">#REF!</definedName>
    <definedName name="MLNK5347981ee1dd4801af77c60c95ccb8e1" localSheetId="4" hidden="1">#REF!</definedName>
    <definedName name="MLNK5347981ee1dd4801af77c60c95ccb8e1" hidden="1">#REF!</definedName>
    <definedName name="MLNK536333f261bd411397bf03627d7c2745" localSheetId="0" hidden="1">'0.0 - System Funding Summary'!#REF!</definedName>
    <definedName name="MLNK536333f261bd411397bf03627d7c2745" localSheetId="1" hidden="1">'1.0 - LUMA Funding Summary'!#REF!</definedName>
    <definedName name="MLNK536333f261bd411397bf03627d7c2745" localSheetId="2" hidden="1">#REF!</definedName>
    <definedName name="MLNK536333f261bd411397bf03627d7c2745" localSheetId="4" hidden="1">#REF!</definedName>
    <definedName name="MLNK536333f261bd411397bf03627d7c2745" hidden="1">#REF!</definedName>
    <definedName name="MLNK53a9cc6153f347ccb56b1fc51538aa76" localSheetId="0" hidden="1">'0.0 - System Funding Summary'!#REF!</definedName>
    <definedName name="MLNK53a9cc6153f347ccb56b1fc51538aa76" localSheetId="1" hidden="1">'1.0 - LUMA Funding Summary'!#REF!</definedName>
    <definedName name="MLNK53a9cc6153f347ccb56b1fc51538aa76" localSheetId="2" hidden="1">#REF!</definedName>
    <definedName name="MLNK53a9cc6153f347ccb56b1fc51538aa76" localSheetId="4" hidden="1">#REF!</definedName>
    <definedName name="MLNK53a9cc6153f347ccb56b1fc51538aa76" hidden="1">#REF!</definedName>
    <definedName name="MLNK53e55a5a145e40329efd59713c9d9c6f" localSheetId="0" hidden="1">'0.0 - System Funding Summary'!#REF!</definedName>
    <definedName name="MLNK53e55a5a145e40329efd59713c9d9c6f" localSheetId="1" hidden="1">'1.0 - LUMA Funding Summary'!#REF!</definedName>
    <definedName name="MLNK53e55a5a145e40329efd59713c9d9c6f" localSheetId="2" hidden="1">#REF!</definedName>
    <definedName name="MLNK53e55a5a145e40329efd59713c9d9c6f" localSheetId="4" hidden="1">#REF!</definedName>
    <definedName name="MLNK53e55a5a145e40329efd59713c9d9c6f" hidden="1">#REF!</definedName>
    <definedName name="MLNK5492763a4dfa4261a804a7a6144d6c5f" localSheetId="0" hidden="1">'0.0 - System Funding Summary'!#REF!</definedName>
    <definedName name="MLNK5492763a4dfa4261a804a7a6144d6c5f" localSheetId="1" hidden="1">'1.0 - LUMA Funding Summary'!#REF!</definedName>
    <definedName name="MLNK5492763a4dfa4261a804a7a6144d6c5f" localSheetId="2" hidden="1">#REF!</definedName>
    <definedName name="MLNK5492763a4dfa4261a804a7a6144d6c5f" localSheetId="4" hidden="1">#REF!</definedName>
    <definedName name="MLNK5492763a4dfa4261a804a7a6144d6c5f" hidden="1">#REF!</definedName>
    <definedName name="MLNK55ae9c71f0dd499881deb18bc8d1f2a5" localSheetId="0" hidden="1">'0.0 - System Funding Summary'!#REF!</definedName>
    <definedName name="MLNK55ae9c71f0dd499881deb18bc8d1f2a5" localSheetId="1" hidden="1">'1.0 - LUMA Funding Summary'!#REF!</definedName>
    <definedName name="MLNK55ae9c71f0dd499881deb18bc8d1f2a5" localSheetId="2" hidden="1">#REF!</definedName>
    <definedName name="MLNK55ae9c71f0dd499881deb18bc8d1f2a5" localSheetId="4" hidden="1">#REF!</definedName>
    <definedName name="MLNK55ae9c71f0dd499881deb18bc8d1f2a5" hidden="1">#REF!</definedName>
    <definedName name="MLNK560b6e60e3e0435e8c4d001347bff533" localSheetId="0" hidden="1">'0.0 - System Funding Summary'!#REF!</definedName>
    <definedName name="MLNK560b6e60e3e0435e8c4d001347bff533" localSheetId="1" hidden="1">'1.0 - LUMA Funding Summary'!#REF!</definedName>
    <definedName name="MLNK560b6e60e3e0435e8c4d001347bff533" localSheetId="2" hidden="1">#REF!</definedName>
    <definedName name="MLNK560b6e60e3e0435e8c4d001347bff533" localSheetId="4" hidden="1">#REF!</definedName>
    <definedName name="MLNK560b6e60e3e0435e8c4d001347bff533" hidden="1">#REF!</definedName>
    <definedName name="MLNK570ef26b10a941acb89178583a814e76" localSheetId="0" hidden="1">'0.0 - System Funding Summary'!#REF!</definedName>
    <definedName name="MLNK570ef26b10a941acb89178583a814e76" localSheetId="1" hidden="1">'1.0 - LUMA Funding Summary'!#REF!</definedName>
    <definedName name="MLNK570ef26b10a941acb89178583a814e76" localSheetId="2" hidden="1">#REF!</definedName>
    <definedName name="MLNK570ef26b10a941acb89178583a814e76" localSheetId="4" hidden="1">#REF!</definedName>
    <definedName name="MLNK570ef26b10a941acb89178583a814e76" hidden="1">#REF!</definedName>
    <definedName name="MLNK579ef4e1916f46aab301f33adc076bcc" localSheetId="0" hidden="1">'0.0 - System Funding Summary'!#REF!</definedName>
    <definedName name="MLNK579ef4e1916f46aab301f33adc076bcc" localSheetId="1" hidden="1">'1.0 - LUMA Funding Summary'!#REF!</definedName>
    <definedName name="MLNK579ef4e1916f46aab301f33adc076bcc" localSheetId="2" hidden="1">#REF!</definedName>
    <definedName name="MLNK579ef4e1916f46aab301f33adc076bcc" localSheetId="4" hidden="1">#REF!</definedName>
    <definedName name="MLNK579ef4e1916f46aab301f33adc076bcc" hidden="1">#REF!</definedName>
    <definedName name="MLNK582db0217a614d7ba0e1511524a77e05" localSheetId="0" hidden="1">'0.0 - System Funding Summary'!#REF!</definedName>
    <definedName name="MLNK582db0217a614d7ba0e1511524a77e05" localSheetId="1" hidden="1">'1.0 - LUMA Funding Summary'!#REF!</definedName>
    <definedName name="MLNK582db0217a614d7ba0e1511524a77e05" localSheetId="2" hidden="1">#REF!</definedName>
    <definedName name="MLNK582db0217a614d7ba0e1511524a77e05" localSheetId="4" hidden="1">#REF!</definedName>
    <definedName name="MLNK582db0217a614d7ba0e1511524a77e05" hidden="1">#REF!</definedName>
    <definedName name="MLNK5898a6e69caa4597babc57cdf97bd9bf" localSheetId="0" hidden="1">'0.0 - System Funding Summary'!#REF!</definedName>
    <definedName name="MLNK5898a6e69caa4597babc57cdf97bd9bf" localSheetId="1" hidden="1">'1.0 - LUMA Funding Summary'!#REF!</definedName>
    <definedName name="MLNK5898a6e69caa4597babc57cdf97bd9bf" localSheetId="2" hidden="1">#REF!</definedName>
    <definedName name="MLNK5898a6e69caa4597babc57cdf97bd9bf" localSheetId="4" hidden="1">#REF!</definedName>
    <definedName name="MLNK5898a6e69caa4597babc57cdf97bd9bf" hidden="1">#REF!</definedName>
    <definedName name="MLNK59f209be2bf3401e9e0607f2f78b4c04" localSheetId="0" hidden="1">'0.0 - System Funding Summary'!#REF!</definedName>
    <definedName name="MLNK59f209be2bf3401e9e0607f2f78b4c04" localSheetId="1" hidden="1">'1.0 - LUMA Funding Summary'!#REF!</definedName>
    <definedName name="MLNK59f209be2bf3401e9e0607f2f78b4c04" localSheetId="2" hidden="1">#REF!</definedName>
    <definedName name="MLNK59f209be2bf3401e9e0607f2f78b4c04" localSheetId="4" hidden="1">#REF!</definedName>
    <definedName name="MLNK59f209be2bf3401e9e0607f2f78b4c04" hidden="1">#REF!</definedName>
    <definedName name="MLNK5a83c17b18714ce0becd2b289712c52b" localSheetId="0" hidden="1">'0.0 - System Funding Summary'!#REF!</definedName>
    <definedName name="MLNK5a83c17b18714ce0becd2b289712c52b" localSheetId="1" hidden="1">'1.0 - LUMA Funding Summary'!#REF!</definedName>
    <definedName name="MLNK5a83c17b18714ce0becd2b289712c52b" localSheetId="2" hidden="1">#REF!</definedName>
    <definedName name="MLNK5a83c17b18714ce0becd2b289712c52b" localSheetId="4" hidden="1">#REF!</definedName>
    <definedName name="MLNK5a83c17b18714ce0becd2b289712c52b" hidden="1">#REF!</definedName>
    <definedName name="MLNK5abb92c89621466b91d5cb1ade855f7f" localSheetId="0" hidden="1">'0.0 - System Funding Summary'!#REF!</definedName>
    <definedName name="MLNK5abb92c89621466b91d5cb1ade855f7f" localSheetId="1" hidden="1">'1.0 - LUMA Funding Summary'!#REF!</definedName>
    <definedName name="MLNK5abb92c89621466b91d5cb1ade855f7f" localSheetId="2" hidden="1">#REF!</definedName>
    <definedName name="MLNK5abb92c89621466b91d5cb1ade855f7f" localSheetId="4" hidden="1">#REF!</definedName>
    <definedName name="MLNK5abb92c89621466b91d5cb1ade855f7f" hidden="1">#REF!</definedName>
    <definedName name="MLNK5ad85d409591497d8dad9509425e0ba2" localSheetId="0" hidden="1">'0.0 - System Funding Summary'!#REF!</definedName>
    <definedName name="MLNK5ad85d409591497d8dad9509425e0ba2" localSheetId="1" hidden="1">'1.0 - LUMA Funding Summary'!#REF!</definedName>
    <definedName name="MLNK5ad85d409591497d8dad9509425e0ba2" localSheetId="2" hidden="1">#REF!</definedName>
    <definedName name="MLNK5ad85d409591497d8dad9509425e0ba2" localSheetId="4" hidden="1">#REF!</definedName>
    <definedName name="MLNK5ad85d409591497d8dad9509425e0ba2" hidden="1">#REF!</definedName>
    <definedName name="MLNK5ae714f60c1641bb934d97ab30be240e" localSheetId="0" hidden="1">'0.0 - System Funding Summary'!#REF!</definedName>
    <definedName name="MLNK5ae714f60c1641bb934d97ab30be240e" localSheetId="1" hidden="1">'1.0 - LUMA Funding Summary'!#REF!</definedName>
    <definedName name="MLNK5ae714f60c1641bb934d97ab30be240e" localSheetId="2" hidden="1">#REF!</definedName>
    <definedName name="MLNK5ae714f60c1641bb934d97ab30be240e" localSheetId="4" hidden="1">#REF!</definedName>
    <definedName name="MLNK5ae714f60c1641bb934d97ab30be240e" hidden="1">#REF!</definedName>
    <definedName name="MLNK5b339955694e46b7802896462eee8b3d" localSheetId="0" hidden="1">'0.0 - System Funding Summary'!#REF!</definedName>
    <definedName name="MLNK5b339955694e46b7802896462eee8b3d" localSheetId="1" hidden="1">'1.0 - LUMA Funding Summary'!#REF!</definedName>
    <definedName name="MLNK5b339955694e46b7802896462eee8b3d" localSheetId="2" hidden="1">#REF!</definedName>
    <definedName name="MLNK5b339955694e46b7802896462eee8b3d" localSheetId="4" hidden="1">#REF!</definedName>
    <definedName name="MLNK5b339955694e46b7802896462eee8b3d" hidden="1">#REF!</definedName>
    <definedName name="MLNK5cb4dbe67964435e930dd63eb29896b1" localSheetId="0" hidden="1">'0.0 - System Funding Summary'!#REF!</definedName>
    <definedName name="MLNK5cb4dbe67964435e930dd63eb29896b1" localSheetId="1" hidden="1">'1.0 - LUMA Funding Summary'!#REF!</definedName>
    <definedName name="MLNK5cb4dbe67964435e930dd63eb29896b1" localSheetId="2" hidden="1">#REF!</definedName>
    <definedName name="MLNK5cb4dbe67964435e930dd63eb29896b1" localSheetId="4" hidden="1">#REF!</definedName>
    <definedName name="MLNK5cb4dbe67964435e930dd63eb29896b1" hidden="1">#REF!</definedName>
    <definedName name="MLNK5d5c778196e0436eba8d974251b3bf17" localSheetId="0" hidden="1">#REF!</definedName>
    <definedName name="MLNK5d5c778196e0436eba8d974251b3bf17" localSheetId="1" hidden="1">#REF!</definedName>
    <definedName name="MLNK5d5c778196e0436eba8d974251b3bf17" localSheetId="2" hidden="1">#REF!</definedName>
    <definedName name="MLNK5d5c778196e0436eba8d974251b3bf17" localSheetId="4" hidden="1">#REF!</definedName>
    <definedName name="MLNK5d5c778196e0436eba8d974251b3bf17" hidden="1">#REF!</definedName>
    <definedName name="MLNK5d68080b038343fa816dada380863ce8" localSheetId="0" hidden="1">'0.0 - System Funding Summary'!#REF!</definedName>
    <definedName name="MLNK5d68080b038343fa816dada380863ce8" localSheetId="1" hidden="1">'1.0 - LUMA Funding Summary'!#REF!</definedName>
    <definedName name="MLNK5d68080b038343fa816dada380863ce8" localSheetId="2" hidden="1">#REF!</definedName>
    <definedName name="MLNK5d68080b038343fa816dada380863ce8" localSheetId="4" hidden="1">#REF!</definedName>
    <definedName name="MLNK5d68080b038343fa816dada380863ce8" hidden="1">#REF!</definedName>
    <definedName name="MLNK5d77c638f3c2404dab35b6e6ac94b9a7" localSheetId="0" hidden="1">'0.0 - System Funding Summary'!#REF!</definedName>
    <definedName name="MLNK5d77c638f3c2404dab35b6e6ac94b9a7" localSheetId="1" hidden="1">'1.0 - LUMA Funding Summary'!#REF!</definedName>
    <definedName name="MLNK5d77c638f3c2404dab35b6e6ac94b9a7" localSheetId="2" hidden="1">#REF!</definedName>
    <definedName name="MLNK5d77c638f3c2404dab35b6e6ac94b9a7" localSheetId="4" hidden="1">#REF!</definedName>
    <definedName name="MLNK5d77c638f3c2404dab35b6e6ac94b9a7" hidden="1">#REF!</definedName>
    <definedName name="MLNK5df9151fd86842b89bcd179e2f0def34" localSheetId="0" hidden="1">'0.0 - System Funding Summary'!#REF!</definedName>
    <definedName name="MLNK5df9151fd86842b89bcd179e2f0def34" localSheetId="1" hidden="1">'1.0 - LUMA Funding Summary'!#REF!</definedName>
    <definedName name="MLNK5df9151fd86842b89bcd179e2f0def34" localSheetId="2" hidden="1">#REF!</definedName>
    <definedName name="MLNK5df9151fd86842b89bcd179e2f0def34" localSheetId="4" hidden="1">#REF!</definedName>
    <definedName name="MLNK5df9151fd86842b89bcd179e2f0def34" hidden="1">#REF!</definedName>
    <definedName name="MLNK5eada16b3c5c487bbc0de01cf74e2173" localSheetId="0" hidden="1">'0.0 - System Funding Summary'!#REF!</definedName>
    <definedName name="MLNK5eada16b3c5c487bbc0de01cf74e2173" localSheetId="1" hidden="1">'1.0 - LUMA Funding Summary'!#REF!</definedName>
    <definedName name="MLNK5eada16b3c5c487bbc0de01cf74e2173" localSheetId="2" hidden="1">#REF!</definedName>
    <definedName name="MLNK5eada16b3c5c487bbc0de01cf74e2173" localSheetId="4" hidden="1">#REF!</definedName>
    <definedName name="MLNK5eada16b3c5c487bbc0de01cf74e2173" hidden="1">#REF!</definedName>
    <definedName name="MLNK5f228fd4a59d4db2812d49b0a7754e23" localSheetId="0" hidden="1">'0.0 - System Funding Summary'!#REF!</definedName>
    <definedName name="MLNK5f228fd4a59d4db2812d49b0a7754e23" localSheetId="1" hidden="1">'1.0 - LUMA Funding Summary'!#REF!</definedName>
    <definedName name="MLNK5f228fd4a59d4db2812d49b0a7754e23" localSheetId="2" hidden="1">#REF!</definedName>
    <definedName name="MLNK5f228fd4a59d4db2812d49b0a7754e23" localSheetId="4" hidden="1">#REF!</definedName>
    <definedName name="MLNK5f228fd4a59d4db2812d49b0a7754e23" hidden="1">#REF!</definedName>
    <definedName name="MLNK5f848ded84264f5d98bf3e15cbe8c01d" localSheetId="0" hidden="1">'0.0 - System Funding Summary'!#REF!</definedName>
    <definedName name="MLNK5f848ded84264f5d98bf3e15cbe8c01d" localSheetId="1" hidden="1">'1.0 - LUMA Funding Summary'!#REF!</definedName>
    <definedName name="MLNK5f848ded84264f5d98bf3e15cbe8c01d" localSheetId="2" hidden="1">#REF!</definedName>
    <definedName name="MLNK5f848ded84264f5d98bf3e15cbe8c01d" localSheetId="4" hidden="1">#REF!</definedName>
    <definedName name="MLNK5f848ded84264f5d98bf3e15cbe8c01d" hidden="1">#REF!</definedName>
    <definedName name="MLNK5fa1877d45bd4a9289b48633d5b5072a" localSheetId="0" hidden="1">'0.0 - System Funding Summary'!#REF!</definedName>
    <definedName name="MLNK5fa1877d45bd4a9289b48633d5b5072a" localSheetId="1" hidden="1">'1.0 - LUMA Funding Summary'!#REF!</definedName>
    <definedName name="MLNK5fa1877d45bd4a9289b48633d5b5072a" localSheetId="2" hidden="1">#REF!</definedName>
    <definedName name="MLNK5fa1877d45bd4a9289b48633d5b5072a" localSheetId="4" hidden="1">#REF!</definedName>
    <definedName name="MLNK5fa1877d45bd4a9289b48633d5b5072a" hidden="1">#REF!</definedName>
    <definedName name="MLNK610db0b6cc754ef99c73a3cd6f22f571" localSheetId="0" hidden="1">'0.0 - System Funding Summary'!#REF!</definedName>
    <definedName name="MLNK610db0b6cc754ef99c73a3cd6f22f571" localSheetId="1" hidden="1">'1.0 - LUMA Funding Summary'!#REF!</definedName>
    <definedName name="MLNK610db0b6cc754ef99c73a3cd6f22f571" localSheetId="2" hidden="1">#REF!</definedName>
    <definedName name="MLNK610db0b6cc754ef99c73a3cd6f22f571" localSheetId="4" hidden="1">#REF!</definedName>
    <definedName name="MLNK610db0b6cc754ef99c73a3cd6f22f571" hidden="1">#REF!</definedName>
    <definedName name="MLNK6226dcd378504a2ca1dbbaa1e632dc0a" localSheetId="0" hidden="1">'0.0 - System Funding Summary'!#REF!</definedName>
    <definedName name="MLNK6226dcd378504a2ca1dbbaa1e632dc0a" localSheetId="1" hidden="1">'1.0 - LUMA Funding Summary'!#REF!</definedName>
    <definedName name="MLNK6226dcd378504a2ca1dbbaa1e632dc0a" localSheetId="2" hidden="1">#REF!</definedName>
    <definedName name="MLNK6226dcd378504a2ca1dbbaa1e632dc0a" localSheetId="4" hidden="1">#REF!</definedName>
    <definedName name="MLNK6226dcd378504a2ca1dbbaa1e632dc0a" hidden="1">#REF!</definedName>
    <definedName name="MLNK63c206df9ed041a9a1121d1257b3f60b" localSheetId="0" hidden="1">'0.0 - System Funding Summary'!#REF!</definedName>
    <definedName name="MLNK63c206df9ed041a9a1121d1257b3f60b" localSheetId="1" hidden="1">'1.0 - LUMA Funding Summary'!#REF!</definedName>
    <definedName name="MLNK63c206df9ed041a9a1121d1257b3f60b" localSheetId="2" hidden="1">#REF!</definedName>
    <definedName name="MLNK63c206df9ed041a9a1121d1257b3f60b" localSheetId="4" hidden="1">#REF!</definedName>
    <definedName name="MLNK63c206df9ed041a9a1121d1257b3f60b" hidden="1">#REF!</definedName>
    <definedName name="MLNK6411ea80b5b440648c6d6066ca29173c" localSheetId="0" hidden="1">'0.0 - System Funding Summary'!#REF!</definedName>
    <definedName name="MLNK6411ea80b5b440648c6d6066ca29173c" localSheetId="1" hidden="1">'1.0 - LUMA Funding Summary'!#REF!</definedName>
    <definedName name="MLNK6411ea80b5b440648c6d6066ca29173c" localSheetId="2" hidden="1">#REF!</definedName>
    <definedName name="MLNK6411ea80b5b440648c6d6066ca29173c" localSheetId="4" hidden="1">#REF!</definedName>
    <definedName name="MLNK6411ea80b5b440648c6d6066ca29173c" hidden="1">#REF!</definedName>
    <definedName name="MLNK65bc63d0bd984accb696d002904d0f08" localSheetId="0" hidden="1">'0.0 - System Funding Summary'!#REF!</definedName>
    <definedName name="MLNK65bc63d0bd984accb696d002904d0f08" localSheetId="1" hidden="1">'1.0 - LUMA Funding Summary'!#REF!</definedName>
    <definedName name="MLNK65bc63d0bd984accb696d002904d0f08" localSheetId="2" hidden="1">#REF!</definedName>
    <definedName name="MLNK65bc63d0bd984accb696d002904d0f08" localSheetId="4" hidden="1">#REF!</definedName>
    <definedName name="MLNK65bc63d0bd984accb696d002904d0f08" hidden="1">#REF!</definedName>
    <definedName name="MLNK6640a089c91645b3a9f3615b7584b729" localSheetId="0" hidden="1">'0.0 - System Funding Summary'!#REF!</definedName>
    <definedName name="MLNK6640a089c91645b3a9f3615b7584b729" localSheetId="1" hidden="1">'1.0 - LUMA Funding Summary'!#REF!</definedName>
    <definedName name="MLNK6640a089c91645b3a9f3615b7584b729" localSheetId="2" hidden="1">#REF!</definedName>
    <definedName name="MLNK6640a089c91645b3a9f3615b7584b729" localSheetId="4" hidden="1">#REF!</definedName>
    <definedName name="MLNK6640a089c91645b3a9f3615b7584b729" hidden="1">#REF!</definedName>
    <definedName name="MLNK672e13883a264a4f8e419d942933dd1b" localSheetId="0" hidden="1">'0.0 - System Funding Summary'!#REF!</definedName>
    <definedName name="MLNK672e13883a264a4f8e419d942933dd1b" localSheetId="1" hidden="1">'1.0 - LUMA Funding Summary'!#REF!</definedName>
    <definedName name="MLNK672e13883a264a4f8e419d942933dd1b" localSheetId="2" hidden="1">#REF!</definedName>
    <definedName name="MLNK672e13883a264a4f8e419d942933dd1b" localSheetId="4" hidden="1">#REF!</definedName>
    <definedName name="MLNK672e13883a264a4f8e419d942933dd1b" hidden="1">#REF!</definedName>
    <definedName name="MLNK6790d0c9a6224e2d928c158b38604b86" localSheetId="0" hidden="1">'0.0 - System Funding Summary'!#REF!</definedName>
    <definedName name="MLNK6790d0c9a6224e2d928c158b38604b86" localSheetId="1" hidden="1">'1.0 - LUMA Funding Summary'!#REF!</definedName>
    <definedName name="MLNK6790d0c9a6224e2d928c158b38604b86" localSheetId="2" hidden="1">#REF!</definedName>
    <definedName name="MLNK6790d0c9a6224e2d928c158b38604b86" localSheetId="4" hidden="1">#REF!</definedName>
    <definedName name="MLNK6790d0c9a6224e2d928c158b38604b86" hidden="1">#REF!</definedName>
    <definedName name="MLNK67c184b495fd4955b3cf94cbcedb6638" localSheetId="0" hidden="1">'0.0 - System Funding Summary'!#REF!</definedName>
    <definedName name="MLNK67c184b495fd4955b3cf94cbcedb6638" localSheetId="1" hidden="1">'1.0 - LUMA Funding Summary'!#REF!</definedName>
    <definedName name="MLNK67c184b495fd4955b3cf94cbcedb6638" localSheetId="2" hidden="1">#REF!</definedName>
    <definedName name="MLNK67c184b495fd4955b3cf94cbcedb6638" localSheetId="4" hidden="1">#REF!</definedName>
    <definedName name="MLNK67c184b495fd4955b3cf94cbcedb6638" hidden="1">#REF!</definedName>
    <definedName name="MLNK695bfab210c8400cbd5abb57e71aebe6" localSheetId="0" hidden="1">'0.0 - System Funding Summary'!#REF!</definedName>
    <definedName name="MLNK695bfab210c8400cbd5abb57e71aebe6" localSheetId="1" hidden="1">'1.0 - LUMA Funding Summary'!#REF!</definedName>
    <definedName name="MLNK695bfab210c8400cbd5abb57e71aebe6" localSheetId="2" hidden="1">#REF!</definedName>
    <definedName name="MLNK695bfab210c8400cbd5abb57e71aebe6" localSheetId="4" hidden="1">#REF!</definedName>
    <definedName name="MLNK695bfab210c8400cbd5abb57e71aebe6" hidden="1">#REF!</definedName>
    <definedName name="MLNK69aa328df44848a999824b4b2fa0448b" localSheetId="0" hidden="1">'0.0 - System Funding Summary'!#REF!</definedName>
    <definedName name="MLNK69aa328df44848a999824b4b2fa0448b" localSheetId="1" hidden="1">'1.0 - LUMA Funding Summary'!#REF!</definedName>
    <definedName name="MLNK69aa328df44848a999824b4b2fa0448b" localSheetId="2" hidden="1">#REF!</definedName>
    <definedName name="MLNK69aa328df44848a999824b4b2fa0448b" localSheetId="4" hidden="1">#REF!</definedName>
    <definedName name="MLNK69aa328df44848a999824b4b2fa0448b" hidden="1">#REF!</definedName>
    <definedName name="MLNK69d944092bcf489d931862cbfbe1c996" localSheetId="0" hidden="1">'0.0 - System Funding Summary'!#REF!</definedName>
    <definedName name="MLNK69d944092bcf489d931862cbfbe1c996" localSheetId="1" hidden="1">'1.0 - LUMA Funding Summary'!#REF!</definedName>
    <definedName name="MLNK69d944092bcf489d931862cbfbe1c996" localSheetId="2" hidden="1">#REF!</definedName>
    <definedName name="MLNK69d944092bcf489d931862cbfbe1c996" localSheetId="4" hidden="1">#REF!</definedName>
    <definedName name="MLNK69d944092bcf489d931862cbfbe1c996" hidden="1">#REF!</definedName>
    <definedName name="MLNK6ab964da169d467bbce24bbafd667728" localSheetId="0" hidden="1">'0.0 - System Funding Summary'!#REF!</definedName>
    <definedName name="MLNK6ab964da169d467bbce24bbafd667728" localSheetId="1" hidden="1">'1.0 - LUMA Funding Summary'!#REF!</definedName>
    <definedName name="MLNK6ab964da169d467bbce24bbafd667728" localSheetId="2" hidden="1">#REF!</definedName>
    <definedName name="MLNK6ab964da169d467bbce24bbafd667728" localSheetId="4" hidden="1">#REF!</definedName>
    <definedName name="MLNK6ab964da169d467bbce24bbafd667728" hidden="1">#REF!</definedName>
    <definedName name="MLNK6b00ddf2e9c04801b29cc98e91eb2dbc" localSheetId="0" hidden="1">'0.0 - System Funding Summary'!#REF!</definedName>
    <definedName name="MLNK6b00ddf2e9c04801b29cc98e91eb2dbc" localSheetId="1" hidden="1">'1.0 - LUMA Funding Summary'!#REF!</definedName>
    <definedName name="MLNK6b00ddf2e9c04801b29cc98e91eb2dbc" localSheetId="2" hidden="1">#REF!</definedName>
    <definedName name="MLNK6b00ddf2e9c04801b29cc98e91eb2dbc" localSheetId="4" hidden="1">#REF!</definedName>
    <definedName name="MLNK6b00ddf2e9c04801b29cc98e91eb2dbc" hidden="1">#REF!</definedName>
    <definedName name="MLNK6b423b375ecf4725b5fa25353b990667" localSheetId="0" hidden="1">#REF!</definedName>
    <definedName name="MLNK6b423b375ecf4725b5fa25353b990667" localSheetId="1" hidden="1">#REF!</definedName>
    <definedName name="MLNK6b423b375ecf4725b5fa25353b990667" localSheetId="2" hidden="1">#REF!</definedName>
    <definedName name="MLNK6b423b375ecf4725b5fa25353b990667" localSheetId="4" hidden="1">#REF!</definedName>
    <definedName name="MLNK6b423b375ecf4725b5fa25353b990667" hidden="1">#REF!</definedName>
    <definedName name="MLNK6b65ed32ce7640a99fa7442f9889b454" localSheetId="0" hidden="1">'0.0 - System Funding Summary'!#REF!</definedName>
    <definedName name="MLNK6b65ed32ce7640a99fa7442f9889b454" localSheetId="1" hidden="1">'1.0 - LUMA Funding Summary'!#REF!</definedName>
    <definedName name="MLNK6b65ed32ce7640a99fa7442f9889b454" localSheetId="2" hidden="1">#REF!</definedName>
    <definedName name="MLNK6b65ed32ce7640a99fa7442f9889b454" localSheetId="4" hidden="1">#REF!</definedName>
    <definedName name="MLNK6b65ed32ce7640a99fa7442f9889b454" hidden="1">#REF!</definedName>
    <definedName name="MLNK6c16a94d2a0b43b7b8adb5c5950c7890" localSheetId="0" hidden="1">'0.0 - System Funding Summary'!#REF!</definedName>
    <definedName name="MLNK6c16a94d2a0b43b7b8adb5c5950c7890" localSheetId="1" hidden="1">'1.0 - LUMA Funding Summary'!#REF!</definedName>
    <definedName name="MLNK6c16a94d2a0b43b7b8adb5c5950c7890" localSheetId="2" hidden="1">#REF!</definedName>
    <definedName name="MLNK6c16a94d2a0b43b7b8adb5c5950c7890" localSheetId="4" hidden="1">#REF!</definedName>
    <definedName name="MLNK6c16a94d2a0b43b7b8adb5c5950c7890" hidden="1">#REF!</definedName>
    <definedName name="MLNK6c366b5f04d54533bf372b0bebc30c9f" localSheetId="0" hidden="1">'0.0 - System Funding Summary'!#REF!</definedName>
    <definedName name="MLNK6c366b5f04d54533bf372b0bebc30c9f" localSheetId="1" hidden="1">'1.0 - LUMA Funding Summary'!#REF!</definedName>
    <definedName name="MLNK6c366b5f04d54533bf372b0bebc30c9f" localSheetId="2" hidden="1">#REF!</definedName>
    <definedName name="MLNK6c366b5f04d54533bf372b0bebc30c9f" localSheetId="4" hidden="1">#REF!</definedName>
    <definedName name="MLNK6c366b5f04d54533bf372b0bebc30c9f" hidden="1">#REF!</definedName>
    <definedName name="MLNK6c949c245d594993a72b43c4e938f5d2" localSheetId="0" hidden="1">'0.0 - System Funding Summary'!#REF!</definedName>
    <definedName name="MLNK6c949c245d594993a72b43c4e938f5d2" localSheetId="1" hidden="1">'1.0 - LUMA Funding Summary'!#REF!</definedName>
    <definedName name="MLNK6c949c245d594993a72b43c4e938f5d2" localSheetId="2" hidden="1">#REF!</definedName>
    <definedName name="MLNK6c949c245d594993a72b43c4e938f5d2" localSheetId="4" hidden="1">#REF!</definedName>
    <definedName name="MLNK6c949c245d594993a72b43c4e938f5d2" hidden="1">#REF!</definedName>
    <definedName name="MLNK6d480d6ee1b34b10965446268e5e05ed" localSheetId="0" hidden="1">#REF!</definedName>
    <definedName name="MLNK6d480d6ee1b34b10965446268e5e05ed" localSheetId="1" hidden="1">#REF!</definedName>
    <definedName name="MLNK6d480d6ee1b34b10965446268e5e05ed" localSheetId="2" hidden="1">#REF!</definedName>
    <definedName name="MLNK6d480d6ee1b34b10965446268e5e05ed" localSheetId="4" hidden="1">#REF!</definedName>
    <definedName name="MLNK6d480d6ee1b34b10965446268e5e05ed" hidden="1">#REF!</definedName>
    <definedName name="MLNK6d5ef2ae7d494c4983a39cafda858a07" localSheetId="0" hidden="1">'0.0 - System Funding Summary'!#REF!</definedName>
    <definedName name="MLNK6d5ef2ae7d494c4983a39cafda858a07" localSheetId="1" hidden="1">'1.0 - LUMA Funding Summary'!#REF!</definedName>
    <definedName name="MLNK6d5ef2ae7d494c4983a39cafda858a07" localSheetId="2" hidden="1">#REF!</definedName>
    <definedName name="MLNK6d5ef2ae7d494c4983a39cafda858a07" localSheetId="4" hidden="1">#REF!</definedName>
    <definedName name="MLNK6d5ef2ae7d494c4983a39cafda858a07" hidden="1">#REF!</definedName>
    <definedName name="MLNK6e283d9da0464568a5dfc377690f1543" localSheetId="0" hidden="1">'0.0 - System Funding Summary'!#REF!</definedName>
    <definedName name="MLNK6e283d9da0464568a5dfc377690f1543" localSheetId="1" hidden="1">'1.0 - LUMA Funding Summary'!#REF!</definedName>
    <definedName name="MLNK6e283d9da0464568a5dfc377690f1543" localSheetId="2" hidden="1">#REF!</definedName>
    <definedName name="MLNK6e283d9da0464568a5dfc377690f1543" localSheetId="4" hidden="1">#REF!</definedName>
    <definedName name="MLNK6e283d9da0464568a5dfc377690f1543" hidden="1">#REF!</definedName>
    <definedName name="MLNK6e6ce24531cb48eaa9d8307f24b6a872" localSheetId="0" hidden="1">'0.0 - System Funding Summary'!#REF!</definedName>
    <definedName name="MLNK6e6ce24531cb48eaa9d8307f24b6a872" localSheetId="1" hidden="1">'1.0 - LUMA Funding Summary'!#REF!</definedName>
    <definedName name="MLNK6e6ce24531cb48eaa9d8307f24b6a872" localSheetId="2" hidden="1">#REF!</definedName>
    <definedName name="MLNK6e6ce24531cb48eaa9d8307f24b6a872" localSheetId="4" hidden="1">#REF!</definedName>
    <definedName name="MLNK6e6ce24531cb48eaa9d8307f24b6a872" hidden="1">#REF!</definedName>
    <definedName name="MLNK6ea59209ef7a45c9833c1204928341d0" localSheetId="0" hidden="1">'0.0 - System Funding Summary'!#REF!</definedName>
    <definedName name="MLNK6ea59209ef7a45c9833c1204928341d0" localSheetId="1" hidden="1">'1.0 - LUMA Funding Summary'!#REF!</definedName>
    <definedName name="MLNK6ea59209ef7a45c9833c1204928341d0" localSheetId="2" hidden="1">#REF!</definedName>
    <definedName name="MLNK6ea59209ef7a45c9833c1204928341d0" localSheetId="4" hidden="1">#REF!</definedName>
    <definedName name="MLNK6ea59209ef7a45c9833c1204928341d0" hidden="1">#REF!</definedName>
    <definedName name="MLNK6f98c812586e46718c1e93daade62794" localSheetId="0" hidden="1">'0.0 - System Funding Summary'!#REF!</definedName>
    <definedName name="MLNK6f98c812586e46718c1e93daade62794" localSheetId="1" hidden="1">'1.0 - LUMA Funding Summary'!#REF!</definedName>
    <definedName name="MLNK6f98c812586e46718c1e93daade62794" localSheetId="2" hidden="1">#REF!</definedName>
    <definedName name="MLNK6f98c812586e46718c1e93daade62794" localSheetId="4" hidden="1">#REF!</definedName>
    <definedName name="MLNK6f98c812586e46718c1e93daade62794" hidden="1">#REF!</definedName>
    <definedName name="MLNK6fae11f939ba4aaa9802df3725e20ebb" localSheetId="0" hidden="1">'0.0 - System Funding Summary'!#REF!</definedName>
    <definedName name="MLNK6fae11f939ba4aaa9802df3725e20ebb" localSheetId="1" hidden="1">'1.0 - LUMA Funding Summary'!#REF!</definedName>
    <definedName name="MLNK6fae11f939ba4aaa9802df3725e20ebb" localSheetId="2" hidden="1">#REF!</definedName>
    <definedName name="MLNK6fae11f939ba4aaa9802df3725e20ebb" localSheetId="4" hidden="1">#REF!</definedName>
    <definedName name="MLNK6fae11f939ba4aaa9802df3725e20ebb" hidden="1">#REF!</definedName>
    <definedName name="MLNK6ff06dccb8854c3b939387890f5c8993" localSheetId="0" hidden="1">'0.0 - System Funding Summary'!#REF!</definedName>
    <definedName name="MLNK6ff06dccb8854c3b939387890f5c8993" localSheetId="1" hidden="1">'1.0 - LUMA Funding Summary'!#REF!</definedName>
    <definedName name="MLNK6ff06dccb8854c3b939387890f5c8993" localSheetId="2" hidden="1">#REF!</definedName>
    <definedName name="MLNK6ff06dccb8854c3b939387890f5c8993" localSheetId="4" hidden="1">#REF!</definedName>
    <definedName name="MLNK6ff06dccb8854c3b939387890f5c8993" hidden="1">#REF!</definedName>
    <definedName name="MLNK7006de1b050c4e36a26d4f3df2768687" localSheetId="0" hidden="1">'0.0 - System Funding Summary'!#REF!</definedName>
    <definedName name="MLNK7006de1b050c4e36a26d4f3df2768687" localSheetId="1" hidden="1">'1.0 - LUMA Funding Summary'!#REF!</definedName>
    <definedName name="MLNK7006de1b050c4e36a26d4f3df2768687" localSheetId="2" hidden="1">#REF!</definedName>
    <definedName name="MLNK7006de1b050c4e36a26d4f3df2768687" localSheetId="4" hidden="1">#REF!</definedName>
    <definedName name="MLNK7006de1b050c4e36a26d4f3df2768687" hidden="1">#REF!</definedName>
    <definedName name="MLNK70df96ddcf5e421ab12a8c2e2c167bf8" localSheetId="0" hidden="1">'0.0 - System Funding Summary'!#REF!</definedName>
    <definedName name="MLNK70df96ddcf5e421ab12a8c2e2c167bf8" localSheetId="1" hidden="1">'1.0 - LUMA Funding Summary'!#REF!</definedName>
    <definedName name="MLNK70df96ddcf5e421ab12a8c2e2c167bf8" localSheetId="2" hidden="1">#REF!</definedName>
    <definedName name="MLNK70df96ddcf5e421ab12a8c2e2c167bf8" localSheetId="4" hidden="1">#REF!</definedName>
    <definedName name="MLNK70df96ddcf5e421ab12a8c2e2c167bf8" hidden="1">#REF!</definedName>
    <definedName name="MLNK72298a29c71740da88c3fd2965b44709" localSheetId="0" hidden="1">#REF!</definedName>
    <definedName name="MLNK72298a29c71740da88c3fd2965b44709" localSheetId="1" hidden="1">#REF!</definedName>
    <definedName name="MLNK72298a29c71740da88c3fd2965b44709" localSheetId="2" hidden="1">#REF!</definedName>
    <definedName name="MLNK72298a29c71740da88c3fd2965b44709" localSheetId="4" hidden="1">#REF!</definedName>
    <definedName name="MLNK72298a29c71740da88c3fd2965b44709" hidden="1">#REF!</definedName>
    <definedName name="MLNK7320956c55894738a58535007c9313c1" localSheetId="0" hidden="1">'0.0 - System Funding Summary'!#REF!</definedName>
    <definedName name="MLNK7320956c55894738a58535007c9313c1" localSheetId="1" hidden="1">'1.0 - LUMA Funding Summary'!#REF!</definedName>
    <definedName name="MLNK7320956c55894738a58535007c9313c1" localSheetId="2" hidden="1">#REF!</definedName>
    <definedName name="MLNK7320956c55894738a58535007c9313c1" localSheetId="4" hidden="1">#REF!</definedName>
    <definedName name="MLNK7320956c55894738a58535007c9313c1" hidden="1">#REF!</definedName>
    <definedName name="MLNK732c066412c842f39247eaa9b6c6a2b0" localSheetId="0" hidden="1">'0.0 - System Funding Summary'!#REF!</definedName>
    <definedName name="MLNK732c066412c842f39247eaa9b6c6a2b0" localSheetId="1" hidden="1">'1.0 - LUMA Funding Summary'!#REF!</definedName>
    <definedName name="MLNK732c066412c842f39247eaa9b6c6a2b0" localSheetId="2" hidden="1">#REF!</definedName>
    <definedName name="MLNK732c066412c842f39247eaa9b6c6a2b0" localSheetId="4" hidden="1">#REF!</definedName>
    <definedName name="MLNK732c066412c842f39247eaa9b6c6a2b0" hidden="1">#REF!</definedName>
    <definedName name="MLNK73cefd734dde4b4ca833bd52be1fa527" localSheetId="0" hidden="1">'0.0 - System Funding Summary'!#REF!</definedName>
    <definedName name="MLNK73cefd734dde4b4ca833bd52be1fa527" localSheetId="1" hidden="1">'1.0 - LUMA Funding Summary'!#REF!</definedName>
    <definedName name="MLNK73cefd734dde4b4ca833bd52be1fa527" localSheetId="2" hidden="1">#REF!</definedName>
    <definedName name="MLNK73cefd734dde4b4ca833bd52be1fa527" localSheetId="4" hidden="1">#REF!</definedName>
    <definedName name="MLNK73cefd734dde4b4ca833bd52be1fa527" hidden="1">#REF!</definedName>
    <definedName name="MLNK73d7f83c73834c11ace54c3ccdbcac3f" localSheetId="0" hidden="1">'0.0 - System Funding Summary'!#REF!</definedName>
    <definedName name="MLNK73d7f83c73834c11ace54c3ccdbcac3f" localSheetId="1" hidden="1">'1.0 - LUMA Funding Summary'!#REF!</definedName>
    <definedName name="MLNK73d7f83c73834c11ace54c3ccdbcac3f" localSheetId="2" hidden="1">#REF!</definedName>
    <definedName name="MLNK73d7f83c73834c11ace54c3ccdbcac3f" localSheetId="4" hidden="1">#REF!</definedName>
    <definedName name="MLNK73d7f83c73834c11ace54c3ccdbcac3f" hidden="1">#REF!</definedName>
    <definedName name="MLNK74b6be136557406f93d3fabd488f684b" localSheetId="0" hidden="1">'0.0 - System Funding Summary'!#REF!</definedName>
    <definedName name="MLNK74b6be136557406f93d3fabd488f684b" localSheetId="1" hidden="1">'1.0 - LUMA Funding Summary'!#REF!</definedName>
    <definedName name="MLNK74b6be136557406f93d3fabd488f684b" localSheetId="2" hidden="1">#REF!</definedName>
    <definedName name="MLNK74b6be136557406f93d3fabd488f684b" localSheetId="4" hidden="1">#REF!</definedName>
    <definedName name="MLNK74b6be136557406f93d3fabd488f684b" hidden="1">#REF!</definedName>
    <definedName name="MLNK7586c74528b54c32aec2be58fd578869" localSheetId="0" hidden="1">'0.0 - System Funding Summary'!#REF!</definedName>
    <definedName name="MLNK7586c74528b54c32aec2be58fd578869" localSheetId="1" hidden="1">'1.0 - LUMA Funding Summary'!#REF!</definedName>
    <definedName name="MLNK7586c74528b54c32aec2be58fd578869" localSheetId="2" hidden="1">#REF!</definedName>
    <definedName name="MLNK7586c74528b54c32aec2be58fd578869" localSheetId="4" hidden="1">#REF!</definedName>
    <definedName name="MLNK7586c74528b54c32aec2be58fd578869" hidden="1">#REF!</definedName>
    <definedName name="MLNK75cfff200780462da3dcec6b0350fe13" localSheetId="0" hidden="1">'0.0 - System Funding Summary'!#REF!</definedName>
    <definedName name="MLNK75cfff200780462da3dcec6b0350fe13" localSheetId="1" hidden="1">'1.0 - LUMA Funding Summary'!#REF!</definedName>
    <definedName name="MLNK75cfff200780462da3dcec6b0350fe13" localSheetId="2" hidden="1">#REF!</definedName>
    <definedName name="MLNK75cfff200780462da3dcec6b0350fe13" localSheetId="4" hidden="1">#REF!</definedName>
    <definedName name="MLNK75cfff200780462da3dcec6b0350fe13" hidden="1">#REF!</definedName>
    <definedName name="MLNK75fed7b1a5d344618cc0a1d861ff8665" localSheetId="0" hidden="1">'0.0 - System Funding Summary'!#REF!</definedName>
    <definedName name="MLNK75fed7b1a5d344618cc0a1d861ff8665" localSheetId="1" hidden="1">'1.0 - LUMA Funding Summary'!#REF!</definedName>
    <definedName name="MLNK75fed7b1a5d344618cc0a1d861ff8665" localSheetId="2" hidden="1">#REF!</definedName>
    <definedName name="MLNK75fed7b1a5d344618cc0a1d861ff8665" localSheetId="4" hidden="1">#REF!</definedName>
    <definedName name="MLNK75fed7b1a5d344618cc0a1d861ff8665" hidden="1">#REF!</definedName>
    <definedName name="MLNK76fea2f65b2c4015983773cce88188ba" localSheetId="0" hidden="1">'0.0 - System Funding Summary'!#REF!</definedName>
    <definedName name="MLNK76fea2f65b2c4015983773cce88188ba" localSheetId="1" hidden="1">'1.0 - LUMA Funding Summary'!#REF!</definedName>
    <definedName name="MLNK76fea2f65b2c4015983773cce88188ba" localSheetId="2" hidden="1">#REF!</definedName>
    <definedName name="MLNK76fea2f65b2c4015983773cce88188ba" localSheetId="4" hidden="1">#REF!</definedName>
    <definedName name="MLNK76fea2f65b2c4015983773cce88188ba" hidden="1">#REF!</definedName>
    <definedName name="MLNK7717dbd64b4f4e368a87cd7134213489" localSheetId="0" hidden="1">'0.0 - System Funding Summary'!#REF!</definedName>
    <definedName name="MLNK7717dbd64b4f4e368a87cd7134213489" localSheetId="1" hidden="1">'1.0 - LUMA Funding Summary'!#REF!</definedName>
    <definedName name="MLNK7717dbd64b4f4e368a87cd7134213489" localSheetId="2" hidden="1">#REF!</definedName>
    <definedName name="MLNK7717dbd64b4f4e368a87cd7134213489" localSheetId="4" hidden="1">#REF!</definedName>
    <definedName name="MLNK7717dbd64b4f4e368a87cd7134213489" hidden="1">#REF!</definedName>
    <definedName name="MLNK776e206f7b34477d9fe2261fc720ce07" localSheetId="0" hidden="1">'0.0 - System Funding Summary'!#REF!</definedName>
    <definedName name="MLNK776e206f7b34477d9fe2261fc720ce07" localSheetId="1" hidden="1">'1.0 - LUMA Funding Summary'!#REF!</definedName>
    <definedName name="MLNK776e206f7b34477d9fe2261fc720ce07" localSheetId="2" hidden="1">#REF!</definedName>
    <definedName name="MLNK776e206f7b34477d9fe2261fc720ce07" localSheetId="4" hidden="1">#REF!</definedName>
    <definedName name="MLNK776e206f7b34477d9fe2261fc720ce07" hidden="1">#REF!</definedName>
    <definedName name="MLNK78198bd7015f42f599923a8e585086b5" localSheetId="0" hidden="1">'0.0 - System Funding Summary'!#REF!</definedName>
    <definedName name="MLNK78198bd7015f42f599923a8e585086b5" localSheetId="1" hidden="1">'1.0 - LUMA Funding Summary'!#REF!</definedName>
    <definedName name="MLNK78198bd7015f42f599923a8e585086b5" localSheetId="2" hidden="1">#REF!</definedName>
    <definedName name="MLNK78198bd7015f42f599923a8e585086b5" localSheetId="4" hidden="1">#REF!</definedName>
    <definedName name="MLNK78198bd7015f42f599923a8e585086b5" hidden="1">#REF!</definedName>
    <definedName name="MLNK78afc04f88f94fb2a2de1a68e9f170f3" localSheetId="0" hidden="1">'0.0 - System Funding Summary'!#REF!</definedName>
    <definedName name="MLNK78afc04f88f94fb2a2de1a68e9f170f3" localSheetId="1" hidden="1">'1.0 - LUMA Funding Summary'!#REF!</definedName>
    <definedName name="MLNK78afc04f88f94fb2a2de1a68e9f170f3" localSheetId="2" hidden="1">#REF!</definedName>
    <definedName name="MLNK78afc04f88f94fb2a2de1a68e9f170f3" localSheetId="4" hidden="1">#REF!</definedName>
    <definedName name="MLNK78afc04f88f94fb2a2de1a68e9f170f3" hidden="1">#REF!</definedName>
    <definedName name="MLNK79515637e4784aa7b54851b3bf4ee9d0" localSheetId="0" hidden="1">'0.0 - System Funding Summary'!#REF!</definedName>
    <definedName name="MLNK79515637e4784aa7b54851b3bf4ee9d0" localSheetId="1" hidden="1">'1.0 - LUMA Funding Summary'!#REF!</definedName>
    <definedName name="MLNK79515637e4784aa7b54851b3bf4ee9d0" localSheetId="2" hidden="1">#REF!</definedName>
    <definedName name="MLNK79515637e4784aa7b54851b3bf4ee9d0" localSheetId="4" hidden="1">#REF!</definedName>
    <definedName name="MLNK79515637e4784aa7b54851b3bf4ee9d0" hidden="1">#REF!</definedName>
    <definedName name="MLNK79518544eb1e4239bad2c4df986bfcb2" localSheetId="0" hidden="1">'0.0 - System Funding Summary'!#REF!</definedName>
    <definedName name="MLNK79518544eb1e4239bad2c4df986bfcb2" localSheetId="1" hidden="1">'1.0 - LUMA Funding Summary'!#REF!</definedName>
    <definedName name="MLNK79518544eb1e4239bad2c4df986bfcb2" localSheetId="2" hidden="1">#REF!</definedName>
    <definedName name="MLNK79518544eb1e4239bad2c4df986bfcb2" localSheetId="4" hidden="1">#REF!</definedName>
    <definedName name="MLNK79518544eb1e4239bad2c4df986bfcb2" hidden="1">#REF!</definedName>
    <definedName name="MLNK79c185f0a9ff46d49295c3ad86d88745" localSheetId="0" hidden="1">'0.0 - System Funding Summary'!#REF!</definedName>
    <definedName name="MLNK79c185f0a9ff46d49295c3ad86d88745" localSheetId="1" hidden="1">'1.0 - LUMA Funding Summary'!#REF!</definedName>
    <definedName name="MLNK79c185f0a9ff46d49295c3ad86d88745" localSheetId="2" hidden="1">#REF!</definedName>
    <definedName name="MLNK79c185f0a9ff46d49295c3ad86d88745" localSheetId="4" hidden="1">#REF!</definedName>
    <definedName name="MLNK79c185f0a9ff46d49295c3ad86d88745" hidden="1">#REF!</definedName>
    <definedName name="MLNK7ab4431700474b12aad45a0e8e119c10" localSheetId="0" hidden="1">'0.0 - System Funding Summary'!#REF!</definedName>
    <definedName name="MLNK7ab4431700474b12aad45a0e8e119c10" localSheetId="1" hidden="1">'1.0 - LUMA Funding Summary'!#REF!</definedName>
    <definedName name="MLNK7ab4431700474b12aad45a0e8e119c10" localSheetId="2" hidden="1">#REF!</definedName>
    <definedName name="MLNK7ab4431700474b12aad45a0e8e119c10" localSheetId="4" hidden="1">#REF!</definedName>
    <definedName name="MLNK7ab4431700474b12aad45a0e8e119c10" hidden="1">#REF!</definedName>
    <definedName name="MLNK7b2229d2956847c2bacafaddac3315c0" localSheetId="0" hidden="1">'0.0 - System Funding Summary'!#REF!</definedName>
    <definedName name="MLNK7b2229d2956847c2bacafaddac3315c0" localSheetId="1" hidden="1">'1.0 - LUMA Funding Summary'!#REF!</definedName>
    <definedName name="MLNK7b2229d2956847c2bacafaddac3315c0" localSheetId="2" hidden="1">#REF!</definedName>
    <definedName name="MLNK7b2229d2956847c2bacafaddac3315c0" localSheetId="4" hidden="1">#REF!</definedName>
    <definedName name="MLNK7b2229d2956847c2bacafaddac3315c0" hidden="1">#REF!</definedName>
    <definedName name="MLNK7bdd4a8943c247d98d9afc0cccf057c7" localSheetId="0" hidden="1">'0.0 - System Funding Summary'!#REF!</definedName>
    <definedName name="MLNK7bdd4a8943c247d98d9afc0cccf057c7" localSheetId="1" hidden="1">'1.0 - LUMA Funding Summary'!#REF!</definedName>
    <definedName name="MLNK7bdd4a8943c247d98d9afc0cccf057c7" localSheetId="2" hidden="1">#REF!</definedName>
    <definedName name="MLNK7bdd4a8943c247d98d9afc0cccf057c7" localSheetId="4" hidden="1">#REF!</definedName>
    <definedName name="MLNK7bdd4a8943c247d98d9afc0cccf057c7" hidden="1">#REF!</definedName>
    <definedName name="MLNK7d44ae3b8fb748759c025ff240f58bb1" localSheetId="0" hidden="1">'0.0 - System Funding Summary'!#REF!</definedName>
    <definedName name="MLNK7d44ae3b8fb748759c025ff240f58bb1" localSheetId="1" hidden="1">'1.0 - LUMA Funding Summary'!#REF!</definedName>
    <definedName name="MLNK7d44ae3b8fb748759c025ff240f58bb1" localSheetId="2" hidden="1">#REF!</definedName>
    <definedName name="MLNK7d44ae3b8fb748759c025ff240f58bb1" localSheetId="4" hidden="1">#REF!</definedName>
    <definedName name="MLNK7d44ae3b8fb748759c025ff240f58bb1" hidden="1">#REF!</definedName>
    <definedName name="MLNK7dc1b60e98604641860cb357980c435e" localSheetId="0" hidden="1">#REF!</definedName>
    <definedName name="MLNK7dc1b60e98604641860cb357980c435e" localSheetId="1" hidden="1">#REF!</definedName>
    <definedName name="MLNK7dc1b60e98604641860cb357980c435e" localSheetId="2" hidden="1">#REF!</definedName>
    <definedName name="MLNK7dc1b60e98604641860cb357980c435e" localSheetId="4" hidden="1">#REF!</definedName>
    <definedName name="MLNK7dc1b60e98604641860cb357980c435e" hidden="1">#REF!</definedName>
    <definedName name="MLNK7dcaa5a87c7247068b76a43a8dd42b7d" localSheetId="0" hidden="1">'0.0 - System Funding Summary'!#REF!</definedName>
    <definedName name="MLNK7dcaa5a87c7247068b76a43a8dd42b7d" localSheetId="1" hidden="1">'1.0 - LUMA Funding Summary'!#REF!</definedName>
    <definedName name="MLNK7dcaa5a87c7247068b76a43a8dd42b7d" localSheetId="2" hidden="1">#REF!</definedName>
    <definedName name="MLNK7dcaa5a87c7247068b76a43a8dd42b7d" localSheetId="4" hidden="1">#REF!</definedName>
    <definedName name="MLNK7dcaa5a87c7247068b76a43a8dd42b7d" hidden="1">#REF!</definedName>
    <definedName name="MLNK7ddf4f9db0324f7ebf9355303eb31c1f" localSheetId="0" hidden="1">'0.0 - System Funding Summary'!#REF!</definedName>
    <definedName name="MLNK7ddf4f9db0324f7ebf9355303eb31c1f" localSheetId="1" hidden="1">'1.0 - LUMA Funding Summary'!#REF!</definedName>
    <definedName name="MLNK7ddf4f9db0324f7ebf9355303eb31c1f" localSheetId="2" hidden="1">#REF!</definedName>
    <definedName name="MLNK7ddf4f9db0324f7ebf9355303eb31c1f" localSheetId="4" hidden="1">#REF!</definedName>
    <definedName name="MLNK7ddf4f9db0324f7ebf9355303eb31c1f" hidden="1">#REF!</definedName>
    <definedName name="MLNK7ebcc979ebd94d74a778743b7667dc5c" localSheetId="0" hidden="1">'0.0 - System Funding Summary'!#REF!</definedName>
    <definedName name="MLNK7ebcc979ebd94d74a778743b7667dc5c" localSheetId="1" hidden="1">'1.0 - LUMA Funding Summary'!#REF!</definedName>
    <definedName name="MLNK7ebcc979ebd94d74a778743b7667dc5c" localSheetId="2" hidden="1">#REF!</definedName>
    <definedName name="MLNK7ebcc979ebd94d74a778743b7667dc5c" localSheetId="4" hidden="1">#REF!</definedName>
    <definedName name="MLNK7ebcc979ebd94d74a778743b7667dc5c" hidden="1">#REF!</definedName>
    <definedName name="MLNK7ef2886e3c5b4aef813d8064e0a67da3" localSheetId="0" hidden="1">'0.0 - System Funding Summary'!#REF!</definedName>
    <definedName name="MLNK7ef2886e3c5b4aef813d8064e0a67da3" localSheetId="1" hidden="1">'1.0 - LUMA Funding Summary'!#REF!</definedName>
    <definedName name="MLNK7ef2886e3c5b4aef813d8064e0a67da3" localSheetId="2" hidden="1">#REF!</definedName>
    <definedName name="MLNK7ef2886e3c5b4aef813d8064e0a67da3" localSheetId="4" hidden="1">#REF!</definedName>
    <definedName name="MLNK7ef2886e3c5b4aef813d8064e0a67da3" hidden="1">#REF!</definedName>
    <definedName name="MLNK7f3b2b5f505341e2953ae07dd22a644d" localSheetId="0" hidden="1">'0.0 - System Funding Summary'!#REF!</definedName>
    <definedName name="MLNK7f3b2b5f505341e2953ae07dd22a644d" localSheetId="1" hidden="1">'1.0 - LUMA Funding Summary'!#REF!</definedName>
    <definedName name="MLNK7f3b2b5f505341e2953ae07dd22a644d" localSheetId="2" hidden="1">#REF!</definedName>
    <definedName name="MLNK7f3b2b5f505341e2953ae07dd22a644d" localSheetId="4" hidden="1">#REF!</definedName>
    <definedName name="MLNK7f3b2b5f505341e2953ae07dd22a644d" hidden="1">#REF!</definedName>
    <definedName name="MLNK7fb0284a33ca45b6bc8db27e6722b74e" localSheetId="0" hidden="1">'0.0 - System Funding Summary'!#REF!</definedName>
    <definedName name="MLNK7fb0284a33ca45b6bc8db27e6722b74e" localSheetId="1" hidden="1">'1.0 - LUMA Funding Summary'!#REF!</definedName>
    <definedName name="MLNK7fb0284a33ca45b6bc8db27e6722b74e" localSheetId="2" hidden="1">#REF!</definedName>
    <definedName name="MLNK7fb0284a33ca45b6bc8db27e6722b74e" localSheetId="4" hidden="1">#REF!</definedName>
    <definedName name="MLNK7fb0284a33ca45b6bc8db27e6722b74e" hidden="1">#REF!</definedName>
    <definedName name="MLNK80e30c2279ce4a1c964731ffa1934673" localSheetId="0" hidden="1">'0.0 - System Funding Summary'!#REF!</definedName>
    <definedName name="MLNK80e30c2279ce4a1c964731ffa1934673" localSheetId="1" hidden="1">'1.0 - LUMA Funding Summary'!#REF!</definedName>
    <definedName name="MLNK80e30c2279ce4a1c964731ffa1934673" localSheetId="2" hidden="1">#REF!</definedName>
    <definedName name="MLNK80e30c2279ce4a1c964731ffa1934673" localSheetId="4" hidden="1">#REF!</definedName>
    <definedName name="MLNK80e30c2279ce4a1c964731ffa1934673" hidden="1">#REF!</definedName>
    <definedName name="MLNK80e41df743d74118bf3cf2ba320c8cb9" localSheetId="0" hidden="1">'0.0 - System Funding Summary'!#REF!</definedName>
    <definedName name="MLNK80e41df743d74118bf3cf2ba320c8cb9" localSheetId="1" hidden="1">'1.0 - LUMA Funding Summary'!#REF!</definedName>
    <definedName name="MLNK80e41df743d74118bf3cf2ba320c8cb9" localSheetId="2" hidden="1">#REF!</definedName>
    <definedName name="MLNK80e41df743d74118bf3cf2ba320c8cb9" localSheetId="4" hidden="1">#REF!</definedName>
    <definedName name="MLNK80e41df743d74118bf3cf2ba320c8cb9" hidden="1">#REF!</definedName>
    <definedName name="MLNK811988d6250a4f708b3574f3f52b2699" localSheetId="0" hidden="1">'0.0 - System Funding Summary'!#REF!</definedName>
    <definedName name="MLNK811988d6250a4f708b3574f3f52b2699" localSheetId="1" hidden="1">'1.0 - LUMA Funding Summary'!#REF!</definedName>
    <definedName name="MLNK811988d6250a4f708b3574f3f52b2699" localSheetId="2" hidden="1">#REF!</definedName>
    <definedName name="MLNK811988d6250a4f708b3574f3f52b2699" localSheetId="4" hidden="1">#REF!</definedName>
    <definedName name="MLNK811988d6250a4f708b3574f3f52b2699" hidden="1">#REF!</definedName>
    <definedName name="MLNK819b54474d124f0e9e3fea62de36062a" localSheetId="0" hidden="1">'0.0 - System Funding Summary'!#REF!</definedName>
    <definedName name="MLNK819b54474d124f0e9e3fea62de36062a" localSheetId="1" hidden="1">'1.0 - LUMA Funding Summary'!#REF!</definedName>
    <definedName name="MLNK819b54474d124f0e9e3fea62de36062a" localSheetId="2" hidden="1">#REF!</definedName>
    <definedName name="MLNK819b54474d124f0e9e3fea62de36062a" localSheetId="4" hidden="1">#REF!</definedName>
    <definedName name="MLNK819b54474d124f0e9e3fea62de36062a" hidden="1">#REF!</definedName>
    <definedName name="MLNK81a613552b8d452aa971184139314877" localSheetId="0" hidden="1">'0.0 - System Funding Summary'!#REF!</definedName>
    <definedName name="MLNK81a613552b8d452aa971184139314877" localSheetId="1" hidden="1">'1.0 - LUMA Funding Summary'!#REF!</definedName>
    <definedName name="MLNK81a613552b8d452aa971184139314877" localSheetId="2" hidden="1">#REF!</definedName>
    <definedName name="MLNK81a613552b8d452aa971184139314877" localSheetId="4" hidden="1">#REF!</definedName>
    <definedName name="MLNK81a613552b8d452aa971184139314877" hidden="1">#REF!</definedName>
    <definedName name="MLNK820c2a12b47f4a3c985b400c17ec56b5" localSheetId="0" hidden="1">'0.0 - System Funding Summary'!#REF!</definedName>
    <definedName name="MLNK820c2a12b47f4a3c985b400c17ec56b5" localSheetId="1" hidden="1">'1.0 - LUMA Funding Summary'!#REF!</definedName>
    <definedName name="MLNK820c2a12b47f4a3c985b400c17ec56b5" localSheetId="2" hidden="1">#REF!</definedName>
    <definedName name="MLNK820c2a12b47f4a3c985b400c17ec56b5" localSheetId="4" hidden="1">#REF!</definedName>
    <definedName name="MLNK820c2a12b47f4a3c985b400c17ec56b5" hidden="1">#REF!</definedName>
    <definedName name="MLNK827bbde68c754473b757a8c8abb0abbb" localSheetId="0" hidden="1">'0.0 - System Funding Summary'!#REF!</definedName>
    <definedName name="MLNK827bbde68c754473b757a8c8abb0abbb" localSheetId="1" hidden="1">'1.0 - LUMA Funding Summary'!#REF!</definedName>
    <definedName name="MLNK827bbde68c754473b757a8c8abb0abbb" localSheetId="2" hidden="1">#REF!</definedName>
    <definedName name="MLNK827bbde68c754473b757a8c8abb0abbb" localSheetId="4" hidden="1">#REF!</definedName>
    <definedName name="MLNK827bbde68c754473b757a8c8abb0abbb" hidden="1">#REF!</definedName>
    <definedName name="MLNK8396db9410954821841a1bdd1cee3738" localSheetId="0" hidden="1">'0.0 - System Funding Summary'!#REF!</definedName>
    <definedName name="MLNK8396db9410954821841a1bdd1cee3738" localSheetId="1" hidden="1">'1.0 - LUMA Funding Summary'!#REF!</definedName>
    <definedName name="MLNK8396db9410954821841a1bdd1cee3738" localSheetId="2" hidden="1">#REF!</definedName>
    <definedName name="MLNK8396db9410954821841a1bdd1cee3738" localSheetId="4" hidden="1">#REF!</definedName>
    <definedName name="MLNK8396db9410954821841a1bdd1cee3738" hidden="1">#REF!</definedName>
    <definedName name="MLNK84049fb093174bb1b26120e50bd191e8" localSheetId="0" hidden="1">'0.0 - System Funding Summary'!#REF!</definedName>
    <definedName name="MLNK84049fb093174bb1b26120e50bd191e8" localSheetId="1" hidden="1">'1.0 - LUMA Funding Summary'!#REF!</definedName>
    <definedName name="MLNK84049fb093174bb1b26120e50bd191e8" localSheetId="2" hidden="1">#REF!</definedName>
    <definedName name="MLNK84049fb093174bb1b26120e50bd191e8" localSheetId="4" hidden="1">#REF!</definedName>
    <definedName name="MLNK84049fb093174bb1b26120e50bd191e8" hidden="1">#REF!</definedName>
    <definedName name="MLNK847e7ca4a4a242e1bb6cf1855fadc504" localSheetId="0" hidden="1">'0.0 - System Funding Summary'!#REF!</definedName>
    <definedName name="MLNK847e7ca4a4a242e1bb6cf1855fadc504" localSheetId="1" hidden="1">'1.0 - LUMA Funding Summary'!#REF!</definedName>
    <definedName name="MLNK847e7ca4a4a242e1bb6cf1855fadc504" localSheetId="2" hidden="1">#REF!</definedName>
    <definedName name="MLNK847e7ca4a4a242e1bb6cf1855fadc504" localSheetId="4" hidden="1">#REF!</definedName>
    <definedName name="MLNK847e7ca4a4a242e1bb6cf1855fadc504" hidden="1">#REF!</definedName>
    <definedName name="MLNK866cca8ff8ec48cc93e8c250448cdf2a" localSheetId="0" hidden="1">'0.0 - System Funding Summary'!#REF!</definedName>
    <definedName name="MLNK866cca8ff8ec48cc93e8c250448cdf2a" localSheetId="1" hidden="1">'1.0 - LUMA Funding Summary'!#REF!</definedName>
    <definedName name="MLNK866cca8ff8ec48cc93e8c250448cdf2a" localSheetId="2" hidden="1">#REF!</definedName>
    <definedName name="MLNK866cca8ff8ec48cc93e8c250448cdf2a" localSheetId="4" hidden="1">#REF!</definedName>
    <definedName name="MLNK866cca8ff8ec48cc93e8c250448cdf2a" hidden="1">#REF!</definedName>
    <definedName name="MLNK869e0e4728fa40b78dfa0e2b980196da" localSheetId="0" hidden="1">'0.0 - System Funding Summary'!#REF!</definedName>
    <definedName name="MLNK869e0e4728fa40b78dfa0e2b980196da" localSheetId="1" hidden="1">'1.0 - LUMA Funding Summary'!#REF!</definedName>
    <definedName name="MLNK869e0e4728fa40b78dfa0e2b980196da" localSheetId="2" hidden="1">#REF!</definedName>
    <definedName name="MLNK869e0e4728fa40b78dfa0e2b980196da" localSheetId="4" hidden="1">#REF!</definedName>
    <definedName name="MLNK869e0e4728fa40b78dfa0e2b980196da" hidden="1">#REF!</definedName>
    <definedName name="MLNK86f97346d0a840ad8c439bc1929be8cf" localSheetId="0" hidden="1">'0.0 - System Funding Summary'!#REF!</definedName>
    <definedName name="MLNK86f97346d0a840ad8c439bc1929be8cf" localSheetId="1" hidden="1">'1.0 - LUMA Funding Summary'!#REF!</definedName>
    <definedName name="MLNK86f97346d0a840ad8c439bc1929be8cf" localSheetId="2" hidden="1">#REF!</definedName>
    <definedName name="MLNK86f97346d0a840ad8c439bc1929be8cf" localSheetId="4" hidden="1">#REF!</definedName>
    <definedName name="MLNK86f97346d0a840ad8c439bc1929be8cf" hidden="1">#REF!</definedName>
    <definedName name="MLNK87588a7692c844439f842dd6417e3483" localSheetId="0" hidden="1">'0.0 - System Funding Summary'!#REF!</definedName>
    <definedName name="MLNK87588a7692c844439f842dd6417e3483" localSheetId="1" hidden="1">'1.0 - LUMA Funding Summary'!#REF!</definedName>
    <definedName name="MLNK87588a7692c844439f842dd6417e3483" localSheetId="2" hidden="1">#REF!</definedName>
    <definedName name="MLNK87588a7692c844439f842dd6417e3483" localSheetId="4" hidden="1">#REF!</definedName>
    <definedName name="MLNK87588a7692c844439f842dd6417e3483" hidden="1">#REF!</definedName>
    <definedName name="MLNK88492eb2e92d43ae8fb3d16da3c4120a" localSheetId="0" hidden="1">'0.0 - System Funding Summary'!#REF!</definedName>
    <definedName name="MLNK88492eb2e92d43ae8fb3d16da3c4120a" localSheetId="1" hidden="1">'1.0 - LUMA Funding Summary'!#REF!</definedName>
    <definedName name="MLNK88492eb2e92d43ae8fb3d16da3c4120a" localSheetId="2" hidden="1">#REF!</definedName>
    <definedName name="MLNK88492eb2e92d43ae8fb3d16da3c4120a" localSheetId="4" hidden="1">#REF!</definedName>
    <definedName name="MLNK88492eb2e92d43ae8fb3d16da3c4120a" hidden="1">#REF!</definedName>
    <definedName name="MLNK889fe013cd6d444e8eea8a3b3a056bd0" localSheetId="0" hidden="1">'0.0 - System Funding Summary'!#REF!</definedName>
    <definedName name="MLNK889fe013cd6d444e8eea8a3b3a056bd0" localSheetId="1" hidden="1">'1.0 - LUMA Funding Summary'!#REF!</definedName>
    <definedName name="MLNK889fe013cd6d444e8eea8a3b3a056bd0" localSheetId="2" hidden="1">#REF!</definedName>
    <definedName name="MLNK889fe013cd6d444e8eea8a3b3a056bd0" localSheetId="4" hidden="1">#REF!</definedName>
    <definedName name="MLNK889fe013cd6d444e8eea8a3b3a056bd0" hidden="1">#REF!</definedName>
    <definedName name="MLNK88cc4edfffba4398b4ed2ebeb85d2376" localSheetId="0" hidden="1">'0.0 - System Funding Summary'!#REF!</definedName>
    <definedName name="MLNK88cc4edfffba4398b4ed2ebeb85d2376" localSheetId="1" hidden="1">'1.0 - LUMA Funding Summary'!#REF!</definedName>
    <definedName name="MLNK88cc4edfffba4398b4ed2ebeb85d2376" localSheetId="2" hidden="1">#REF!</definedName>
    <definedName name="MLNK88cc4edfffba4398b4ed2ebeb85d2376" localSheetId="4" hidden="1">#REF!</definedName>
    <definedName name="MLNK88cc4edfffba4398b4ed2ebeb85d2376" hidden="1">#REF!</definedName>
    <definedName name="MLNK88d90c390dca4e7e82cae88ea2652b89" localSheetId="0" hidden="1">'0.0 - System Funding Summary'!#REF!</definedName>
    <definedName name="MLNK88d90c390dca4e7e82cae88ea2652b89" localSheetId="1" hidden="1">'1.0 - LUMA Funding Summary'!#REF!</definedName>
    <definedName name="MLNK88d90c390dca4e7e82cae88ea2652b89" localSheetId="2" hidden="1">#REF!</definedName>
    <definedName name="MLNK88d90c390dca4e7e82cae88ea2652b89" localSheetId="4" hidden="1">#REF!</definedName>
    <definedName name="MLNK88d90c390dca4e7e82cae88ea2652b89" hidden="1">#REF!</definedName>
    <definedName name="MLNK89abd7b3eeca4827adb9fbfbd9f9af0e" localSheetId="0" hidden="1">'0.0 - System Funding Summary'!#REF!</definedName>
    <definedName name="MLNK89abd7b3eeca4827adb9fbfbd9f9af0e" localSheetId="1" hidden="1">'1.0 - LUMA Funding Summary'!#REF!</definedName>
    <definedName name="MLNK89abd7b3eeca4827adb9fbfbd9f9af0e" localSheetId="2" hidden="1">#REF!</definedName>
    <definedName name="MLNK89abd7b3eeca4827adb9fbfbd9f9af0e" localSheetId="4" hidden="1">#REF!</definedName>
    <definedName name="MLNK89abd7b3eeca4827adb9fbfbd9f9af0e" hidden="1">#REF!</definedName>
    <definedName name="MLNK8af6e60d05ef41d79a30dc72856cdbee" localSheetId="0" hidden="1">'0.0 - System Funding Summary'!#REF!</definedName>
    <definedName name="MLNK8af6e60d05ef41d79a30dc72856cdbee" localSheetId="1" hidden="1">'1.0 - LUMA Funding Summary'!#REF!</definedName>
    <definedName name="MLNK8af6e60d05ef41d79a30dc72856cdbee" localSheetId="2" hidden="1">#REF!</definedName>
    <definedName name="MLNK8af6e60d05ef41d79a30dc72856cdbee" localSheetId="4" hidden="1">#REF!</definedName>
    <definedName name="MLNK8af6e60d05ef41d79a30dc72856cdbee" hidden="1">#REF!</definedName>
    <definedName name="MLNK8b4b7de34bef406487decb310af2eeb4" localSheetId="0" hidden="1">'0.0 - System Funding Summary'!#REF!</definedName>
    <definedName name="MLNK8b4b7de34bef406487decb310af2eeb4" localSheetId="1" hidden="1">'1.0 - LUMA Funding Summary'!#REF!</definedName>
    <definedName name="MLNK8b4b7de34bef406487decb310af2eeb4" localSheetId="2" hidden="1">#REF!</definedName>
    <definedName name="MLNK8b4b7de34bef406487decb310af2eeb4" localSheetId="4" hidden="1">#REF!</definedName>
    <definedName name="MLNK8b4b7de34bef406487decb310af2eeb4" hidden="1">#REF!</definedName>
    <definedName name="MLNK8bb79c82040d4484b3816f6f7b72d5d4" localSheetId="0" hidden="1">'0.0 - System Funding Summary'!#REF!</definedName>
    <definedName name="MLNK8bb79c82040d4484b3816f6f7b72d5d4" localSheetId="1" hidden="1">'1.0 - LUMA Funding Summary'!#REF!</definedName>
    <definedName name="MLNK8bb79c82040d4484b3816f6f7b72d5d4" localSheetId="2" hidden="1">#REF!</definedName>
    <definedName name="MLNK8bb79c82040d4484b3816f6f7b72d5d4" localSheetId="4" hidden="1">#REF!</definedName>
    <definedName name="MLNK8bb79c82040d4484b3816f6f7b72d5d4" hidden="1">#REF!</definedName>
    <definedName name="MLNK8bb8e5a13b0e4054a5aa434d7650ebff" localSheetId="0" hidden="1">'0.0 - System Funding Summary'!#REF!</definedName>
    <definedName name="MLNK8bb8e5a13b0e4054a5aa434d7650ebff" localSheetId="1" hidden="1">'1.0 - LUMA Funding Summary'!#REF!</definedName>
    <definedName name="MLNK8bb8e5a13b0e4054a5aa434d7650ebff" localSheetId="2" hidden="1">#REF!</definedName>
    <definedName name="MLNK8bb8e5a13b0e4054a5aa434d7650ebff" localSheetId="4" hidden="1">#REF!</definedName>
    <definedName name="MLNK8bb8e5a13b0e4054a5aa434d7650ebff" hidden="1">#REF!</definedName>
    <definedName name="MLNK8c9868abe09d492d97763b5181936f82" localSheetId="0" hidden="1">'0.0 - System Funding Summary'!#REF!</definedName>
    <definedName name="MLNK8c9868abe09d492d97763b5181936f82" localSheetId="1" hidden="1">'1.0 - LUMA Funding Summary'!#REF!</definedName>
    <definedName name="MLNK8c9868abe09d492d97763b5181936f82" localSheetId="2" hidden="1">#REF!</definedName>
    <definedName name="MLNK8c9868abe09d492d97763b5181936f82" localSheetId="4" hidden="1">#REF!</definedName>
    <definedName name="MLNK8c9868abe09d492d97763b5181936f82" hidden="1">#REF!</definedName>
    <definedName name="MLNK8cca239a83654e938e539ccbc3626f0d" localSheetId="0" hidden="1">'0.0 - System Funding Summary'!#REF!</definedName>
    <definedName name="MLNK8cca239a83654e938e539ccbc3626f0d" localSheetId="1" hidden="1">'1.0 - LUMA Funding Summary'!#REF!</definedName>
    <definedName name="MLNK8cca239a83654e938e539ccbc3626f0d" localSheetId="2" hidden="1">#REF!</definedName>
    <definedName name="MLNK8cca239a83654e938e539ccbc3626f0d" localSheetId="4" hidden="1">#REF!</definedName>
    <definedName name="MLNK8cca239a83654e938e539ccbc3626f0d" hidden="1">#REF!</definedName>
    <definedName name="MLNK8d1fec7a101845718ec1b31336d59a8b" localSheetId="0" hidden="1">'0.0 - System Funding Summary'!#REF!</definedName>
    <definedName name="MLNK8d1fec7a101845718ec1b31336d59a8b" localSheetId="1" hidden="1">'1.0 - LUMA Funding Summary'!#REF!</definedName>
    <definedName name="MLNK8d1fec7a101845718ec1b31336d59a8b" localSheetId="2" hidden="1">#REF!</definedName>
    <definedName name="MLNK8d1fec7a101845718ec1b31336d59a8b" localSheetId="4" hidden="1">#REF!</definedName>
    <definedName name="MLNK8d1fec7a101845718ec1b31336d59a8b" hidden="1">#REF!</definedName>
    <definedName name="MLNK8ddf68f182e942319a0a75c5bdfb92a4" localSheetId="0" hidden="1">'0.0 - System Funding Summary'!#REF!</definedName>
    <definedName name="MLNK8ddf68f182e942319a0a75c5bdfb92a4" localSheetId="1" hidden="1">'1.0 - LUMA Funding Summary'!#REF!</definedName>
    <definedName name="MLNK8ddf68f182e942319a0a75c5bdfb92a4" localSheetId="2" hidden="1">#REF!</definedName>
    <definedName name="MLNK8ddf68f182e942319a0a75c5bdfb92a4" localSheetId="4" hidden="1">#REF!</definedName>
    <definedName name="MLNK8ddf68f182e942319a0a75c5bdfb92a4" hidden="1">#REF!</definedName>
    <definedName name="MLNK8edb8209051f4f798a92546d1b2214e6" localSheetId="0" hidden="1">'0.0 - System Funding Summary'!#REF!</definedName>
    <definedName name="MLNK8edb8209051f4f798a92546d1b2214e6" localSheetId="1" hidden="1">'1.0 - LUMA Funding Summary'!#REF!</definedName>
    <definedName name="MLNK8edb8209051f4f798a92546d1b2214e6" localSheetId="2" hidden="1">#REF!</definedName>
    <definedName name="MLNK8edb8209051f4f798a92546d1b2214e6" localSheetId="4" hidden="1">#REF!</definedName>
    <definedName name="MLNK8edb8209051f4f798a92546d1b2214e6" hidden="1">#REF!</definedName>
    <definedName name="MLNK8f0fd326f97b402ea1f2b6fb91b79004" localSheetId="0" hidden="1">'0.0 - System Funding Summary'!#REF!</definedName>
    <definedName name="MLNK8f0fd326f97b402ea1f2b6fb91b79004" localSheetId="1" hidden="1">'1.0 - LUMA Funding Summary'!#REF!</definedName>
    <definedName name="MLNK8f0fd326f97b402ea1f2b6fb91b79004" localSheetId="2" hidden="1">#REF!</definedName>
    <definedName name="MLNK8f0fd326f97b402ea1f2b6fb91b79004" localSheetId="4" hidden="1">#REF!</definedName>
    <definedName name="MLNK8f0fd326f97b402ea1f2b6fb91b79004" hidden="1">#REF!</definedName>
    <definedName name="MLNK91042598dd4d48f9a3a5961b626a97be" localSheetId="0" hidden="1">'0.0 - System Funding Summary'!#REF!</definedName>
    <definedName name="MLNK91042598dd4d48f9a3a5961b626a97be" localSheetId="1" hidden="1">'1.0 - LUMA Funding Summary'!#REF!</definedName>
    <definedName name="MLNK91042598dd4d48f9a3a5961b626a97be" localSheetId="2" hidden="1">#REF!</definedName>
    <definedName name="MLNK91042598dd4d48f9a3a5961b626a97be" localSheetId="4" hidden="1">#REF!</definedName>
    <definedName name="MLNK91042598dd4d48f9a3a5961b626a97be" hidden="1">#REF!</definedName>
    <definedName name="MLNK91a2c28d4b654ce7807c0ff0e49bc91a" localSheetId="0" hidden="1">'0.0 - System Funding Summary'!#REF!</definedName>
    <definedName name="MLNK91a2c28d4b654ce7807c0ff0e49bc91a" localSheetId="1" hidden="1">'1.0 - LUMA Funding Summary'!#REF!</definedName>
    <definedName name="MLNK91a2c28d4b654ce7807c0ff0e49bc91a" localSheetId="2" hidden="1">#REF!</definedName>
    <definedName name="MLNK91a2c28d4b654ce7807c0ff0e49bc91a" localSheetId="4" hidden="1">#REF!</definedName>
    <definedName name="MLNK91a2c28d4b654ce7807c0ff0e49bc91a" hidden="1">#REF!</definedName>
    <definedName name="MLNK92138ec22c3e458ea27db72e9db740b0" localSheetId="0" hidden="1">'0.0 - System Funding Summary'!#REF!</definedName>
    <definedName name="MLNK92138ec22c3e458ea27db72e9db740b0" localSheetId="1" hidden="1">'1.0 - LUMA Funding Summary'!#REF!</definedName>
    <definedName name="MLNK92138ec22c3e458ea27db72e9db740b0" localSheetId="2" hidden="1">#REF!</definedName>
    <definedName name="MLNK92138ec22c3e458ea27db72e9db740b0" localSheetId="4" hidden="1">#REF!</definedName>
    <definedName name="MLNK92138ec22c3e458ea27db72e9db740b0" hidden="1">#REF!</definedName>
    <definedName name="MLNK923cc8a94e3c4192b594ed402ccea5c1" localSheetId="0" hidden="1">'0.0 - System Funding Summary'!#REF!</definedName>
    <definedName name="MLNK923cc8a94e3c4192b594ed402ccea5c1" localSheetId="1" hidden="1">'1.0 - LUMA Funding Summary'!#REF!</definedName>
    <definedName name="MLNK923cc8a94e3c4192b594ed402ccea5c1" localSheetId="2" hidden="1">#REF!</definedName>
    <definedName name="MLNK923cc8a94e3c4192b594ed402ccea5c1" localSheetId="4" hidden="1">#REF!</definedName>
    <definedName name="MLNK923cc8a94e3c4192b594ed402ccea5c1" hidden="1">#REF!</definedName>
    <definedName name="MLNK92debea704f94bf79b7e748022199504" localSheetId="0" hidden="1">'0.0 - System Funding Summary'!#REF!</definedName>
    <definedName name="MLNK92debea704f94bf79b7e748022199504" localSheetId="1" hidden="1">'1.0 - LUMA Funding Summary'!#REF!</definedName>
    <definedName name="MLNK92debea704f94bf79b7e748022199504" localSheetId="2" hidden="1">#REF!</definedName>
    <definedName name="MLNK92debea704f94bf79b7e748022199504" localSheetId="4" hidden="1">#REF!</definedName>
    <definedName name="MLNK92debea704f94bf79b7e748022199504" hidden="1">#REF!</definedName>
    <definedName name="MLNK9369c50d1537418ba144f121a3aa92f4" localSheetId="0" hidden="1">'0.0 - System Funding Summary'!#REF!</definedName>
    <definedName name="MLNK9369c50d1537418ba144f121a3aa92f4" localSheetId="1" hidden="1">'1.0 - LUMA Funding Summary'!#REF!</definedName>
    <definedName name="MLNK9369c50d1537418ba144f121a3aa92f4" localSheetId="2" hidden="1">#REF!</definedName>
    <definedName name="MLNK9369c50d1537418ba144f121a3aa92f4" localSheetId="4" hidden="1">#REF!</definedName>
    <definedName name="MLNK9369c50d1537418ba144f121a3aa92f4" hidden="1">#REF!</definedName>
    <definedName name="MLNK93b927d86f0143cc99b233ac64d83956" localSheetId="0" hidden="1">#REF!</definedName>
    <definedName name="MLNK93b927d86f0143cc99b233ac64d83956" localSheetId="1" hidden="1">#REF!</definedName>
    <definedName name="MLNK93b927d86f0143cc99b233ac64d83956" localSheetId="2" hidden="1">#REF!</definedName>
    <definedName name="MLNK93b927d86f0143cc99b233ac64d83956" localSheetId="4" hidden="1">#REF!</definedName>
    <definedName name="MLNK93b927d86f0143cc99b233ac64d83956" hidden="1">#REF!</definedName>
    <definedName name="MLNK93ee80bdbdd4474888dd3b666916415c" localSheetId="0" hidden="1">'0.0 - System Funding Summary'!#REF!</definedName>
    <definedName name="MLNK93ee80bdbdd4474888dd3b666916415c" localSheetId="1" hidden="1">'1.0 - LUMA Funding Summary'!#REF!</definedName>
    <definedName name="MLNK93ee80bdbdd4474888dd3b666916415c" localSheetId="2" hidden="1">#REF!</definedName>
    <definedName name="MLNK93ee80bdbdd4474888dd3b666916415c" localSheetId="4" hidden="1">#REF!</definedName>
    <definedName name="MLNK93ee80bdbdd4474888dd3b666916415c" hidden="1">#REF!</definedName>
    <definedName name="MLNK9470b29f89cb476ab5ab6454188ec242" localSheetId="0" hidden="1">'0.0 - System Funding Summary'!#REF!</definedName>
    <definedName name="MLNK9470b29f89cb476ab5ab6454188ec242" localSheetId="1" hidden="1">'1.0 - LUMA Funding Summary'!#REF!</definedName>
    <definedName name="MLNK9470b29f89cb476ab5ab6454188ec242" localSheetId="2" hidden="1">#REF!</definedName>
    <definedName name="MLNK9470b29f89cb476ab5ab6454188ec242" localSheetId="4" hidden="1">#REF!</definedName>
    <definedName name="MLNK9470b29f89cb476ab5ab6454188ec242" hidden="1">#REF!</definedName>
    <definedName name="MLNK94a72e226b1841c69836e117f7d264e0" localSheetId="0" hidden="1">'0.0 - System Funding Summary'!#REF!</definedName>
    <definedName name="MLNK94a72e226b1841c69836e117f7d264e0" localSheetId="1" hidden="1">'1.0 - LUMA Funding Summary'!#REF!</definedName>
    <definedName name="MLNK94a72e226b1841c69836e117f7d264e0" localSheetId="2" hidden="1">#REF!</definedName>
    <definedName name="MLNK94a72e226b1841c69836e117f7d264e0" localSheetId="4" hidden="1">#REF!</definedName>
    <definedName name="MLNK94a72e226b1841c69836e117f7d264e0" hidden="1">#REF!</definedName>
    <definedName name="MLNK955edca74ed1456dbc18c5e93f19dc77" localSheetId="0" hidden="1">'0.0 - System Funding Summary'!#REF!</definedName>
    <definedName name="MLNK955edca74ed1456dbc18c5e93f19dc77" localSheetId="1" hidden="1">'1.0 - LUMA Funding Summary'!#REF!</definedName>
    <definedName name="MLNK955edca74ed1456dbc18c5e93f19dc77" localSheetId="2" hidden="1">#REF!</definedName>
    <definedName name="MLNK955edca74ed1456dbc18c5e93f19dc77" localSheetId="4" hidden="1">#REF!</definedName>
    <definedName name="MLNK955edca74ed1456dbc18c5e93f19dc77" hidden="1">#REF!</definedName>
    <definedName name="MLNK9570a7e591704b08a74b41a5d9bae695" localSheetId="0" hidden="1">'0.0 - System Funding Summary'!#REF!</definedName>
    <definedName name="MLNK9570a7e591704b08a74b41a5d9bae695" localSheetId="1" hidden="1">'1.0 - LUMA Funding Summary'!#REF!</definedName>
    <definedName name="MLNK9570a7e591704b08a74b41a5d9bae695" localSheetId="2" hidden="1">#REF!</definedName>
    <definedName name="MLNK9570a7e591704b08a74b41a5d9bae695" localSheetId="4" hidden="1">#REF!</definedName>
    <definedName name="MLNK9570a7e591704b08a74b41a5d9bae695" hidden="1">#REF!</definedName>
    <definedName name="MLNK97403d2bf29d45c2afdedec484e8b0e1" localSheetId="0" hidden="1">'0.0 - System Funding Summary'!#REF!</definedName>
    <definedName name="MLNK97403d2bf29d45c2afdedec484e8b0e1" localSheetId="1" hidden="1">'1.0 - LUMA Funding Summary'!#REF!</definedName>
    <definedName name="MLNK97403d2bf29d45c2afdedec484e8b0e1" localSheetId="2" hidden="1">#REF!</definedName>
    <definedName name="MLNK97403d2bf29d45c2afdedec484e8b0e1" localSheetId="4" hidden="1">#REF!</definedName>
    <definedName name="MLNK97403d2bf29d45c2afdedec484e8b0e1" hidden="1">#REF!</definedName>
    <definedName name="MLNK9872e82cd1a0411eb1db7f06eca5cc98" localSheetId="0" hidden="1">'0.0 - System Funding Summary'!#REF!</definedName>
    <definedName name="MLNK9872e82cd1a0411eb1db7f06eca5cc98" localSheetId="1" hidden="1">'1.0 - LUMA Funding Summary'!#REF!</definedName>
    <definedName name="MLNK9872e82cd1a0411eb1db7f06eca5cc98" localSheetId="2" hidden="1">#REF!</definedName>
    <definedName name="MLNK9872e82cd1a0411eb1db7f06eca5cc98" localSheetId="4" hidden="1">#REF!</definedName>
    <definedName name="MLNK9872e82cd1a0411eb1db7f06eca5cc98" hidden="1">#REF!</definedName>
    <definedName name="MLNK9960ce205b024d159716c3ce4936c881" localSheetId="0" hidden="1">'0.0 - System Funding Summary'!#REF!</definedName>
    <definedName name="MLNK9960ce205b024d159716c3ce4936c881" localSheetId="1" hidden="1">'1.0 - LUMA Funding Summary'!#REF!</definedName>
    <definedName name="MLNK9960ce205b024d159716c3ce4936c881" localSheetId="2" hidden="1">#REF!</definedName>
    <definedName name="MLNK9960ce205b024d159716c3ce4936c881" localSheetId="4" hidden="1">#REF!</definedName>
    <definedName name="MLNK9960ce205b024d159716c3ce4936c881" hidden="1">#REF!</definedName>
    <definedName name="MLNK999d13581f694d4ba486490b078876f2" localSheetId="0" hidden="1">'0.0 - System Funding Summary'!#REF!</definedName>
    <definedName name="MLNK999d13581f694d4ba486490b078876f2" localSheetId="1" hidden="1">'1.0 - LUMA Funding Summary'!#REF!</definedName>
    <definedName name="MLNK999d13581f694d4ba486490b078876f2" localSheetId="2" hidden="1">#REF!</definedName>
    <definedName name="MLNK999d13581f694d4ba486490b078876f2" localSheetId="4" hidden="1">#REF!</definedName>
    <definedName name="MLNK999d13581f694d4ba486490b078876f2" hidden="1">#REF!</definedName>
    <definedName name="MLNK9b10c5b6335e4b30a3912ec2b1c576da" localSheetId="0" hidden="1">'0.0 - System Funding Summary'!#REF!</definedName>
    <definedName name="MLNK9b10c5b6335e4b30a3912ec2b1c576da" localSheetId="1" hidden="1">'1.0 - LUMA Funding Summary'!#REF!</definedName>
    <definedName name="MLNK9b10c5b6335e4b30a3912ec2b1c576da" localSheetId="2" hidden="1">#REF!</definedName>
    <definedName name="MLNK9b10c5b6335e4b30a3912ec2b1c576da" localSheetId="4" hidden="1">#REF!</definedName>
    <definedName name="MLNK9b10c5b6335e4b30a3912ec2b1c576da" hidden="1">#REF!</definedName>
    <definedName name="MLNK9b4c0e419e214f9f9bb282c52f22aa2f" localSheetId="0" hidden="1">'0.0 - System Funding Summary'!#REF!</definedName>
    <definedName name="MLNK9b4c0e419e214f9f9bb282c52f22aa2f" localSheetId="1" hidden="1">'1.0 - LUMA Funding Summary'!#REF!</definedName>
    <definedName name="MLNK9b4c0e419e214f9f9bb282c52f22aa2f" localSheetId="2" hidden="1">#REF!</definedName>
    <definedName name="MLNK9b4c0e419e214f9f9bb282c52f22aa2f" localSheetId="4" hidden="1">#REF!</definedName>
    <definedName name="MLNK9b4c0e419e214f9f9bb282c52f22aa2f" hidden="1">#REF!</definedName>
    <definedName name="MLNK9c080c3c47054527b7506bc65c7449a8" localSheetId="0" hidden="1">'0.0 - System Funding Summary'!#REF!</definedName>
    <definedName name="MLNK9c080c3c47054527b7506bc65c7449a8" localSheetId="1" hidden="1">'1.0 - LUMA Funding Summary'!#REF!</definedName>
    <definedName name="MLNK9c080c3c47054527b7506bc65c7449a8" localSheetId="2" hidden="1">#REF!</definedName>
    <definedName name="MLNK9c080c3c47054527b7506bc65c7449a8" localSheetId="4" hidden="1">#REF!</definedName>
    <definedName name="MLNK9c080c3c47054527b7506bc65c7449a8" hidden="1">#REF!</definedName>
    <definedName name="MLNK9c536454db82435bbd4c2fe2390cc7e6" localSheetId="0" hidden="1">'0.0 - System Funding Summary'!#REF!</definedName>
    <definedName name="MLNK9c536454db82435bbd4c2fe2390cc7e6" localSheetId="1" hidden="1">'1.0 - LUMA Funding Summary'!#REF!</definedName>
    <definedName name="MLNK9c536454db82435bbd4c2fe2390cc7e6" localSheetId="2" hidden="1">#REF!</definedName>
    <definedName name="MLNK9c536454db82435bbd4c2fe2390cc7e6" localSheetId="4" hidden="1">#REF!</definedName>
    <definedName name="MLNK9c536454db82435bbd4c2fe2390cc7e6" hidden="1">#REF!</definedName>
    <definedName name="MLNK9cb237b3ae60460782dd06ffcc94d176" localSheetId="0" hidden="1">'0.0 - System Funding Summary'!#REF!</definedName>
    <definedName name="MLNK9cb237b3ae60460782dd06ffcc94d176" localSheetId="1" hidden="1">'1.0 - LUMA Funding Summary'!#REF!</definedName>
    <definedName name="MLNK9cb237b3ae60460782dd06ffcc94d176" localSheetId="2" hidden="1">#REF!</definedName>
    <definedName name="MLNK9cb237b3ae60460782dd06ffcc94d176" localSheetId="4" hidden="1">#REF!</definedName>
    <definedName name="MLNK9cb237b3ae60460782dd06ffcc94d176" hidden="1">#REF!</definedName>
    <definedName name="MLNK9d5e29c21d444f83a3d5169a1a7c3f6f" localSheetId="0" hidden="1">'0.0 - System Funding Summary'!#REF!</definedName>
    <definedName name="MLNK9d5e29c21d444f83a3d5169a1a7c3f6f" localSheetId="1" hidden="1">'1.0 - LUMA Funding Summary'!#REF!</definedName>
    <definedName name="MLNK9d5e29c21d444f83a3d5169a1a7c3f6f" localSheetId="2" hidden="1">#REF!</definedName>
    <definedName name="MLNK9d5e29c21d444f83a3d5169a1a7c3f6f" localSheetId="4" hidden="1">#REF!</definedName>
    <definedName name="MLNK9d5e29c21d444f83a3d5169a1a7c3f6f" hidden="1">#REF!</definedName>
    <definedName name="MLNK9d74016a436444f5ad4a81861f1a6148" localSheetId="0" hidden="1">'0.0 - System Funding Summary'!#REF!</definedName>
    <definedName name="MLNK9d74016a436444f5ad4a81861f1a6148" localSheetId="1" hidden="1">'1.0 - LUMA Funding Summary'!#REF!</definedName>
    <definedName name="MLNK9d74016a436444f5ad4a81861f1a6148" localSheetId="2" hidden="1">#REF!</definedName>
    <definedName name="MLNK9d74016a436444f5ad4a81861f1a6148" localSheetId="4" hidden="1">#REF!</definedName>
    <definedName name="MLNK9d74016a436444f5ad4a81861f1a6148" hidden="1">#REF!</definedName>
    <definedName name="MLNK9dcf8d6ad50c4be6bb8591c8b7b857c8" localSheetId="0" hidden="1">'0.0 - System Funding Summary'!#REF!</definedName>
    <definedName name="MLNK9dcf8d6ad50c4be6bb8591c8b7b857c8" localSheetId="1" hidden="1">'1.0 - LUMA Funding Summary'!#REF!</definedName>
    <definedName name="MLNK9dcf8d6ad50c4be6bb8591c8b7b857c8" localSheetId="2" hidden="1">#REF!</definedName>
    <definedName name="MLNK9dcf8d6ad50c4be6bb8591c8b7b857c8" localSheetId="4" hidden="1">#REF!</definedName>
    <definedName name="MLNK9dcf8d6ad50c4be6bb8591c8b7b857c8" hidden="1">#REF!</definedName>
    <definedName name="MLNK9e1a9dda33e14902a6dd0673b256826b" localSheetId="0" hidden="1">'0.0 - System Funding Summary'!#REF!</definedName>
    <definedName name="MLNK9e1a9dda33e14902a6dd0673b256826b" localSheetId="1" hidden="1">'1.0 - LUMA Funding Summary'!#REF!</definedName>
    <definedName name="MLNK9e1a9dda33e14902a6dd0673b256826b" localSheetId="2" hidden="1">#REF!</definedName>
    <definedName name="MLNK9e1a9dda33e14902a6dd0673b256826b" localSheetId="4" hidden="1">#REF!</definedName>
    <definedName name="MLNK9e1a9dda33e14902a6dd0673b256826b" hidden="1">#REF!</definedName>
    <definedName name="MLNK9e8b43e038ae4e2ba9733b86fd90fe71" localSheetId="0" hidden="1">'0.0 - System Funding Summary'!#REF!</definedName>
    <definedName name="MLNK9e8b43e038ae4e2ba9733b86fd90fe71" localSheetId="1" hidden="1">'1.0 - LUMA Funding Summary'!#REF!</definedName>
    <definedName name="MLNK9e8b43e038ae4e2ba9733b86fd90fe71" localSheetId="2" hidden="1">#REF!</definedName>
    <definedName name="MLNK9e8b43e038ae4e2ba9733b86fd90fe71" localSheetId="4" hidden="1">#REF!</definedName>
    <definedName name="MLNK9e8b43e038ae4e2ba9733b86fd90fe71" hidden="1">#REF!</definedName>
    <definedName name="MLNK9ef4dac6e4c84b458fc5f55c61125436" localSheetId="0" hidden="1">'0.0 - System Funding Summary'!#REF!</definedName>
    <definedName name="MLNK9ef4dac6e4c84b458fc5f55c61125436" localSheetId="1" hidden="1">'1.0 - LUMA Funding Summary'!#REF!</definedName>
    <definedName name="MLNK9ef4dac6e4c84b458fc5f55c61125436" localSheetId="2" hidden="1">#REF!</definedName>
    <definedName name="MLNK9ef4dac6e4c84b458fc5f55c61125436" localSheetId="4" hidden="1">#REF!</definedName>
    <definedName name="MLNK9ef4dac6e4c84b458fc5f55c61125436" hidden="1">#REF!</definedName>
    <definedName name="MLNK9fd9933cf36142abbf30b1efe021931a" localSheetId="0" hidden="1">'0.0 - System Funding Summary'!#REF!</definedName>
    <definedName name="MLNK9fd9933cf36142abbf30b1efe021931a" localSheetId="1" hidden="1">'1.0 - LUMA Funding Summary'!#REF!</definedName>
    <definedName name="MLNK9fd9933cf36142abbf30b1efe021931a" localSheetId="2" hidden="1">#REF!</definedName>
    <definedName name="MLNK9fd9933cf36142abbf30b1efe021931a" localSheetId="4" hidden="1">#REF!</definedName>
    <definedName name="MLNK9fd9933cf36142abbf30b1efe021931a" hidden="1">#REF!</definedName>
    <definedName name="MLNKa06fcdbf09ad4b959abcd6096bf0a309" localSheetId="0" hidden="1">'0.0 - System Funding Summary'!#REF!</definedName>
    <definedName name="MLNKa06fcdbf09ad4b959abcd6096bf0a309" localSheetId="1" hidden="1">'1.0 - LUMA Funding Summary'!#REF!</definedName>
    <definedName name="MLNKa06fcdbf09ad4b959abcd6096bf0a309" localSheetId="2" hidden="1">#REF!</definedName>
    <definedName name="MLNKa06fcdbf09ad4b959abcd6096bf0a309" localSheetId="4" hidden="1">#REF!</definedName>
    <definedName name="MLNKa06fcdbf09ad4b959abcd6096bf0a309" hidden="1">#REF!</definedName>
    <definedName name="MLNKa0b680364bd64b6bb7599d2495f4e278" localSheetId="0" hidden="1">'0.0 - System Funding Summary'!#REF!</definedName>
    <definedName name="MLNKa0b680364bd64b6bb7599d2495f4e278" localSheetId="1" hidden="1">'1.0 - LUMA Funding Summary'!#REF!</definedName>
    <definedName name="MLNKa0b680364bd64b6bb7599d2495f4e278" localSheetId="2" hidden="1">#REF!</definedName>
    <definedName name="MLNKa0b680364bd64b6bb7599d2495f4e278" localSheetId="4" hidden="1">#REF!</definedName>
    <definedName name="MLNKa0b680364bd64b6bb7599d2495f4e278" hidden="1">#REF!</definedName>
    <definedName name="MLNKa0ecde0bfb884f3a8551e84a6a8f60b9" localSheetId="0" hidden="1">'0.0 - System Funding Summary'!#REF!</definedName>
    <definedName name="MLNKa0ecde0bfb884f3a8551e84a6a8f60b9" localSheetId="1" hidden="1">'1.0 - LUMA Funding Summary'!#REF!</definedName>
    <definedName name="MLNKa0ecde0bfb884f3a8551e84a6a8f60b9" localSheetId="2" hidden="1">#REF!</definedName>
    <definedName name="MLNKa0ecde0bfb884f3a8551e84a6a8f60b9" localSheetId="4" hidden="1">#REF!</definedName>
    <definedName name="MLNKa0ecde0bfb884f3a8551e84a6a8f60b9" hidden="1">#REF!</definedName>
    <definedName name="MLNKa37684ad5e5c439fba3caf3e931ef589" localSheetId="0" hidden="1">'0.0 - System Funding Summary'!#REF!</definedName>
    <definedName name="MLNKa37684ad5e5c439fba3caf3e931ef589" localSheetId="1" hidden="1">'1.0 - LUMA Funding Summary'!#REF!</definedName>
    <definedName name="MLNKa37684ad5e5c439fba3caf3e931ef589" localSheetId="2" hidden="1">#REF!</definedName>
    <definedName name="MLNKa37684ad5e5c439fba3caf3e931ef589" localSheetId="4" hidden="1">#REF!</definedName>
    <definedName name="MLNKa37684ad5e5c439fba3caf3e931ef589" hidden="1">#REF!</definedName>
    <definedName name="MLNKa39050e76e34480aba1652cfb53b94e0" localSheetId="0" hidden="1">'0.0 - System Funding Summary'!#REF!</definedName>
    <definedName name="MLNKa39050e76e34480aba1652cfb53b94e0" localSheetId="1" hidden="1">'1.0 - LUMA Funding Summary'!#REF!</definedName>
    <definedName name="MLNKa39050e76e34480aba1652cfb53b94e0" localSheetId="2" hidden="1">#REF!</definedName>
    <definedName name="MLNKa39050e76e34480aba1652cfb53b94e0" localSheetId="4" hidden="1">#REF!</definedName>
    <definedName name="MLNKa39050e76e34480aba1652cfb53b94e0" hidden="1">#REF!</definedName>
    <definedName name="MLNKa3a7625c9eb5408485d4ecbd181f23fc" localSheetId="0" hidden="1">'0.0 - System Funding Summary'!#REF!</definedName>
    <definedName name="MLNKa3a7625c9eb5408485d4ecbd181f23fc" localSheetId="1" hidden="1">'1.0 - LUMA Funding Summary'!#REF!</definedName>
    <definedName name="MLNKa3a7625c9eb5408485d4ecbd181f23fc" localSheetId="2" hidden="1">#REF!</definedName>
    <definedName name="MLNKa3a7625c9eb5408485d4ecbd181f23fc" localSheetId="4" hidden="1">#REF!</definedName>
    <definedName name="MLNKa3a7625c9eb5408485d4ecbd181f23fc" hidden="1">#REF!</definedName>
    <definedName name="MLNKa4241d13e4bc4b39bad2e35c0e9d7ab6" localSheetId="0" hidden="1">'0.0 - System Funding Summary'!#REF!</definedName>
    <definedName name="MLNKa4241d13e4bc4b39bad2e35c0e9d7ab6" localSheetId="1" hidden="1">'1.0 - LUMA Funding Summary'!#REF!</definedName>
    <definedName name="MLNKa4241d13e4bc4b39bad2e35c0e9d7ab6" localSheetId="2" hidden="1">#REF!</definedName>
    <definedName name="MLNKa4241d13e4bc4b39bad2e35c0e9d7ab6" localSheetId="4" hidden="1">#REF!</definedName>
    <definedName name="MLNKa4241d13e4bc4b39bad2e35c0e9d7ab6" hidden="1">#REF!</definedName>
    <definedName name="MLNKa45f0b5d58ae4ea698d724401b69a749" localSheetId="0" hidden="1">'0.0 - System Funding Summary'!#REF!</definedName>
    <definedName name="MLNKa45f0b5d58ae4ea698d724401b69a749" localSheetId="1" hidden="1">'1.0 - LUMA Funding Summary'!#REF!</definedName>
    <definedName name="MLNKa45f0b5d58ae4ea698d724401b69a749" localSheetId="2" hidden="1">#REF!</definedName>
    <definedName name="MLNKa45f0b5d58ae4ea698d724401b69a749" localSheetId="4" hidden="1">#REF!</definedName>
    <definedName name="MLNKa45f0b5d58ae4ea698d724401b69a749" hidden="1">#REF!</definedName>
    <definedName name="MLNKa57dbd7b02de435f870166c7bda74f98" localSheetId="0" hidden="1">'0.0 - System Funding Summary'!#REF!</definedName>
    <definedName name="MLNKa57dbd7b02de435f870166c7bda74f98" localSheetId="1" hidden="1">'1.0 - LUMA Funding Summary'!#REF!</definedName>
    <definedName name="MLNKa57dbd7b02de435f870166c7bda74f98" localSheetId="2" hidden="1">#REF!</definedName>
    <definedName name="MLNKa57dbd7b02de435f870166c7bda74f98" localSheetId="4" hidden="1">#REF!</definedName>
    <definedName name="MLNKa57dbd7b02de435f870166c7bda74f98" hidden="1">#REF!</definedName>
    <definedName name="MLNKa638583f96504e62abdc8491d2248f1b" localSheetId="0" hidden="1">'0.0 - System Funding Summary'!#REF!</definedName>
    <definedName name="MLNKa638583f96504e62abdc8491d2248f1b" localSheetId="1" hidden="1">'1.0 - LUMA Funding Summary'!#REF!</definedName>
    <definedName name="MLNKa638583f96504e62abdc8491d2248f1b" localSheetId="2" hidden="1">#REF!</definedName>
    <definedName name="MLNKa638583f96504e62abdc8491d2248f1b" localSheetId="4" hidden="1">#REF!</definedName>
    <definedName name="MLNKa638583f96504e62abdc8491d2248f1b" hidden="1">#REF!</definedName>
    <definedName name="MLNKa641d40d22c24cfca1394053f04d5537" localSheetId="0" hidden="1">'0.0 - System Funding Summary'!#REF!</definedName>
    <definedName name="MLNKa641d40d22c24cfca1394053f04d5537" localSheetId="1" hidden="1">'1.0 - LUMA Funding Summary'!#REF!</definedName>
    <definedName name="MLNKa641d40d22c24cfca1394053f04d5537" localSheetId="2" hidden="1">#REF!</definedName>
    <definedName name="MLNKa641d40d22c24cfca1394053f04d5537" localSheetId="4" hidden="1">#REF!</definedName>
    <definedName name="MLNKa641d40d22c24cfca1394053f04d5537" hidden="1">#REF!</definedName>
    <definedName name="MLNKa6a2b4c999754b6fa587294734a84eed" localSheetId="0" hidden="1">'0.0 - System Funding Summary'!#REF!</definedName>
    <definedName name="MLNKa6a2b4c999754b6fa587294734a84eed" localSheetId="1" hidden="1">'1.0 - LUMA Funding Summary'!#REF!</definedName>
    <definedName name="MLNKa6a2b4c999754b6fa587294734a84eed" localSheetId="2" hidden="1">#REF!</definedName>
    <definedName name="MLNKa6a2b4c999754b6fa587294734a84eed" localSheetId="4" hidden="1">#REF!</definedName>
    <definedName name="MLNKa6a2b4c999754b6fa587294734a84eed" hidden="1">#REF!</definedName>
    <definedName name="MLNKa6ae728097774d5ba9301ffca4f74b11" localSheetId="0" hidden="1">'0.0 - System Funding Summary'!#REF!</definedName>
    <definedName name="MLNKa6ae728097774d5ba9301ffca4f74b11" localSheetId="1" hidden="1">'1.0 - LUMA Funding Summary'!#REF!</definedName>
    <definedName name="MLNKa6ae728097774d5ba9301ffca4f74b11" localSheetId="2" hidden="1">#REF!</definedName>
    <definedName name="MLNKa6ae728097774d5ba9301ffca4f74b11" localSheetId="4" hidden="1">#REF!</definedName>
    <definedName name="MLNKa6ae728097774d5ba9301ffca4f74b11" hidden="1">#REF!</definedName>
    <definedName name="MLNKa6c0e0237cac402cabd6204e6e59d7a5" localSheetId="0" hidden="1">'0.0 - System Funding Summary'!#REF!</definedName>
    <definedName name="MLNKa6c0e0237cac402cabd6204e6e59d7a5" localSheetId="1" hidden="1">'1.0 - LUMA Funding Summary'!#REF!</definedName>
    <definedName name="MLNKa6c0e0237cac402cabd6204e6e59d7a5" localSheetId="2" hidden="1">#REF!</definedName>
    <definedName name="MLNKa6c0e0237cac402cabd6204e6e59d7a5" localSheetId="4" hidden="1">#REF!</definedName>
    <definedName name="MLNKa6c0e0237cac402cabd6204e6e59d7a5" hidden="1">#REF!</definedName>
    <definedName name="MLNKa7b67ae77b284e35ae2b5f5bb9575b07" localSheetId="0" hidden="1">'0.0 - System Funding Summary'!#REF!</definedName>
    <definedName name="MLNKa7b67ae77b284e35ae2b5f5bb9575b07" localSheetId="1" hidden="1">'1.0 - LUMA Funding Summary'!#REF!</definedName>
    <definedName name="MLNKa7b67ae77b284e35ae2b5f5bb9575b07" localSheetId="2" hidden="1">#REF!</definedName>
    <definedName name="MLNKa7b67ae77b284e35ae2b5f5bb9575b07" localSheetId="4" hidden="1">#REF!</definedName>
    <definedName name="MLNKa7b67ae77b284e35ae2b5f5bb9575b07" hidden="1">#REF!</definedName>
    <definedName name="MLNKa7e24b1e0aa14069b0ba2ebfa0a6bd41" localSheetId="0" hidden="1">'0.0 - System Funding Summary'!#REF!</definedName>
    <definedName name="MLNKa7e24b1e0aa14069b0ba2ebfa0a6bd41" localSheetId="1" hidden="1">'1.0 - LUMA Funding Summary'!#REF!</definedName>
    <definedName name="MLNKa7e24b1e0aa14069b0ba2ebfa0a6bd41" localSheetId="2" hidden="1">#REF!</definedName>
    <definedName name="MLNKa7e24b1e0aa14069b0ba2ebfa0a6bd41" localSheetId="4" hidden="1">#REF!</definedName>
    <definedName name="MLNKa7e24b1e0aa14069b0ba2ebfa0a6bd41" hidden="1">#REF!</definedName>
    <definedName name="MLNKa7f7d52d146745979d9706bffbe6198f" localSheetId="0" hidden="1">'0.0 - System Funding Summary'!#REF!</definedName>
    <definedName name="MLNKa7f7d52d146745979d9706bffbe6198f" localSheetId="1" hidden="1">'1.0 - LUMA Funding Summary'!#REF!</definedName>
    <definedName name="MLNKa7f7d52d146745979d9706bffbe6198f" localSheetId="2" hidden="1">#REF!</definedName>
    <definedName name="MLNKa7f7d52d146745979d9706bffbe6198f" localSheetId="4" hidden="1">#REF!</definedName>
    <definedName name="MLNKa7f7d52d146745979d9706bffbe6198f" hidden="1">#REF!</definedName>
    <definedName name="MLNKa8003a7005074dd4b91fd919082934b4" localSheetId="0" hidden="1">'0.0 - System Funding Summary'!#REF!</definedName>
    <definedName name="MLNKa8003a7005074dd4b91fd919082934b4" localSheetId="1" hidden="1">'1.0 - LUMA Funding Summary'!#REF!</definedName>
    <definedName name="MLNKa8003a7005074dd4b91fd919082934b4" localSheetId="2" hidden="1">#REF!</definedName>
    <definedName name="MLNKa8003a7005074dd4b91fd919082934b4" localSheetId="4" hidden="1">#REF!</definedName>
    <definedName name="MLNKa8003a7005074dd4b91fd919082934b4" hidden="1">#REF!</definedName>
    <definedName name="MLNKa891951608d940f0b5453cea58d1ca19" localSheetId="0" hidden="1">'0.0 - System Funding Summary'!#REF!</definedName>
    <definedName name="MLNKa891951608d940f0b5453cea58d1ca19" localSheetId="1" hidden="1">'1.0 - LUMA Funding Summary'!#REF!</definedName>
    <definedName name="MLNKa891951608d940f0b5453cea58d1ca19" localSheetId="2" hidden="1">#REF!</definedName>
    <definedName name="MLNKa891951608d940f0b5453cea58d1ca19" localSheetId="4" hidden="1">#REF!</definedName>
    <definedName name="MLNKa891951608d940f0b5453cea58d1ca19" hidden="1">#REF!</definedName>
    <definedName name="MLNKa9096654227746cba3b1e72d845b84ec" localSheetId="0" hidden="1">#REF!</definedName>
    <definedName name="MLNKa9096654227746cba3b1e72d845b84ec" localSheetId="1" hidden="1">#REF!</definedName>
    <definedName name="MLNKa9096654227746cba3b1e72d845b84ec" localSheetId="2" hidden="1">#REF!</definedName>
    <definedName name="MLNKa9096654227746cba3b1e72d845b84ec" localSheetId="4" hidden="1">#REF!</definedName>
    <definedName name="MLNKa9096654227746cba3b1e72d845b84ec" hidden="1">#REF!</definedName>
    <definedName name="MLNKa92d7f7227464481a58fce804523c660" localSheetId="0" hidden="1">'0.0 - System Funding Summary'!#REF!</definedName>
    <definedName name="MLNKa92d7f7227464481a58fce804523c660" localSheetId="1" hidden="1">'1.0 - LUMA Funding Summary'!#REF!</definedName>
    <definedName name="MLNKa92d7f7227464481a58fce804523c660" localSheetId="2" hidden="1">#REF!</definedName>
    <definedName name="MLNKa92d7f7227464481a58fce804523c660" localSheetId="4" hidden="1">#REF!</definedName>
    <definedName name="MLNKa92d7f7227464481a58fce804523c660" hidden="1">#REF!</definedName>
    <definedName name="MLNKa96dfec67e7d42c185eddf571b4a0871" localSheetId="0" hidden="1">'0.0 - System Funding Summary'!#REF!</definedName>
    <definedName name="MLNKa96dfec67e7d42c185eddf571b4a0871" localSheetId="1" hidden="1">'1.0 - LUMA Funding Summary'!#REF!</definedName>
    <definedName name="MLNKa96dfec67e7d42c185eddf571b4a0871" localSheetId="2" hidden="1">#REF!</definedName>
    <definedName name="MLNKa96dfec67e7d42c185eddf571b4a0871" localSheetId="4" hidden="1">#REF!</definedName>
    <definedName name="MLNKa96dfec67e7d42c185eddf571b4a0871" hidden="1">#REF!</definedName>
    <definedName name="MLNKa9b72ee297dc4b6b82fd726e8ceed72e" localSheetId="0" hidden="1">'0.0 - System Funding Summary'!#REF!</definedName>
    <definedName name="MLNKa9b72ee297dc4b6b82fd726e8ceed72e" localSheetId="1" hidden="1">'1.0 - LUMA Funding Summary'!#REF!</definedName>
    <definedName name="MLNKa9b72ee297dc4b6b82fd726e8ceed72e" localSheetId="2" hidden="1">#REF!</definedName>
    <definedName name="MLNKa9b72ee297dc4b6b82fd726e8ceed72e" localSheetId="4" hidden="1">#REF!</definedName>
    <definedName name="MLNKa9b72ee297dc4b6b82fd726e8ceed72e" hidden="1">#REF!</definedName>
    <definedName name="MLNKa9c3041995b9474f9a59fd740ee8ef41" localSheetId="0" hidden="1">'0.0 - System Funding Summary'!#REF!</definedName>
    <definedName name="MLNKa9c3041995b9474f9a59fd740ee8ef41" localSheetId="1" hidden="1">'1.0 - LUMA Funding Summary'!#REF!</definedName>
    <definedName name="MLNKa9c3041995b9474f9a59fd740ee8ef41" localSheetId="2" hidden="1">#REF!</definedName>
    <definedName name="MLNKa9c3041995b9474f9a59fd740ee8ef41" localSheetId="4" hidden="1">#REF!</definedName>
    <definedName name="MLNKa9c3041995b9474f9a59fd740ee8ef41" hidden="1">#REF!</definedName>
    <definedName name="MLNKaaa54138778c4ed398d9c92f594c3692" localSheetId="0" hidden="1">'0.0 - System Funding Summary'!#REF!</definedName>
    <definedName name="MLNKaaa54138778c4ed398d9c92f594c3692" localSheetId="1" hidden="1">'1.0 - LUMA Funding Summary'!#REF!</definedName>
    <definedName name="MLNKaaa54138778c4ed398d9c92f594c3692" localSheetId="2" hidden="1">#REF!</definedName>
    <definedName name="MLNKaaa54138778c4ed398d9c92f594c3692" localSheetId="4" hidden="1">#REF!</definedName>
    <definedName name="MLNKaaa54138778c4ed398d9c92f594c3692" hidden="1">#REF!</definedName>
    <definedName name="MLNKabdb601947de4e1f8d5ee0de13110117" localSheetId="0" hidden="1">'0.0 - System Funding Summary'!#REF!</definedName>
    <definedName name="MLNKabdb601947de4e1f8d5ee0de13110117" localSheetId="1" hidden="1">'1.0 - LUMA Funding Summary'!#REF!</definedName>
    <definedName name="MLNKabdb601947de4e1f8d5ee0de13110117" localSheetId="2" hidden="1">#REF!</definedName>
    <definedName name="MLNKabdb601947de4e1f8d5ee0de13110117" localSheetId="4" hidden="1">#REF!</definedName>
    <definedName name="MLNKabdb601947de4e1f8d5ee0de13110117" hidden="1">#REF!</definedName>
    <definedName name="MLNKac79cba661f14184a139a93e111d3a40" localSheetId="0" hidden="1">'0.0 - System Funding Summary'!#REF!</definedName>
    <definedName name="MLNKac79cba661f14184a139a93e111d3a40" localSheetId="1" hidden="1">'1.0 - LUMA Funding Summary'!#REF!</definedName>
    <definedName name="MLNKac79cba661f14184a139a93e111d3a40" localSheetId="2" hidden="1">#REF!</definedName>
    <definedName name="MLNKac79cba661f14184a139a93e111d3a40" localSheetId="4" hidden="1">#REF!</definedName>
    <definedName name="MLNKac79cba661f14184a139a93e111d3a40" hidden="1">#REF!</definedName>
    <definedName name="MLNKacaeb68fa0174607b702b054095283f1" localSheetId="0" hidden="1">'0.0 - System Funding Summary'!#REF!</definedName>
    <definedName name="MLNKacaeb68fa0174607b702b054095283f1" localSheetId="1" hidden="1">'1.0 - LUMA Funding Summary'!#REF!</definedName>
    <definedName name="MLNKacaeb68fa0174607b702b054095283f1" localSheetId="2" hidden="1">#REF!</definedName>
    <definedName name="MLNKacaeb68fa0174607b702b054095283f1" localSheetId="4" hidden="1">#REF!</definedName>
    <definedName name="MLNKacaeb68fa0174607b702b054095283f1" hidden="1">#REF!</definedName>
    <definedName name="MLNKad0f0122808f4e6ca564f699b5d4df70" localSheetId="0" hidden="1">'0.0 - System Funding Summary'!#REF!</definedName>
    <definedName name="MLNKad0f0122808f4e6ca564f699b5d4df70" localSheetId="1" hidden="1">'1.0 - LUMA Funding Summary'!#REF!</definedName>
    <definedName name="MLNKad0f0122808f4e6ca564f699b5d4df70" localSheetId="2" hidden="1">#REF!</definedName>
    <definedName name="MLNKad0f0122808f4e6ca564f699b5d4df70" localSheetId="4" hidden="1">#REF!</definedName>
    <definedName name="MLNKad0f0122808f4e6ca564f699b5d4df70" hidden="1">#REF!</definedName>
    <definedName name="MLNKad6f939e009f43f29aea395bcb7ff7da" localSheetId="0" hidden="1">'0.0 - System Funding Summary'!#REF!</definedName>
    <definedName name="MLNKad6f939e009f43f29aea395bcb7ff7da" localSheetId="1" hidden="1">'1.0 - LUMA Funding Summary'!#REF!</definedName>
    <definedName name="MLNKad6f939e009f43f29aea395bcb7ff7da" localSheetId="2" hidden="1">#REF!</definedName>
    <definedName name="MLNKad6f939e009f43f29aea395bcb7ff7da" localSheetId="4" hidden="1">#REF!</definedName>
    <definedName name="MLNKad6f939e009f43f29aea395bcb7ff7da" hidden="1">#REF!</definedName>
    <definedName name="MLNKadae2988d338434fa6c1f93428bbcdba" localSheetId="0" hidden="1">'0.0 - System Funding Summary'!#REF!</definedName>
    <definedName name="MLNKadae2988d338434fa6c1f93428bbcdba" localSheetId="1" hidden="1">'1.0 - LUMA Funding Summary'!#REF!</definedName>
    <definedName name="MLNKadae2988d338434fa6c1f93428bbcdba" localSheetId="2" hidden="1">#REF!</definedName>
    <definedName name="MLNKadae2988d338434fa6c1f93428bbcdba" localSheetId="4" hidden="1">#REF!</definedName>
    <definedName name="MLNKadae2988d338434fa6c1f93428bbcdba" hidden="1">#REF!</definedName>
    <definedName name="MLNKade14c001b4d484e97e8cb97712c662e" localSheetId="0" hidden="1">'0.0 - System Funding Summary'!#REF!</definedName>
    <definedName name="MLNKade14c001b4d484e97e8cb97712c662e" localSheetId="1" hidden="1">'1.0 - LUMA Funding Summary'!#REF!</definedName>
    <definedName name="MLNKade14c001b4d484e97e8cb97712c662e" localSheetId="2" hidden="1">#REF!</definedName>
    <definedName name="MLNKade14c001b4d484e97e8cb97712c662e" localSheetId="4" hidden="1">#REF!</definedName>
    <definedName name="MLNKade14c001b4d484e97e8cb97712c662e" hidden="1">#REF!</definedName>
    <definedName name="MLNKaee04a1f5f4946128bac3cf1750d357e" localSheetId="0" hidden="1">#REF!</definedName>
    <definedName name="MLNKaee04a1f5f4946128bac3cf1750d357e" localSheetId="1" hidden="1">#REF!</definedName>
    <definedName name="MLNKaee04a1f5f4946128bac3cf1750d357e" localSheetId="2" hidden="1">#REF!</definedName>
    <definedName name="MLNKaee04a1f5f4946128bac3cf1750d357e" localSheetId="4" hidden="1">#REF!</definedName>
    <definedName name="MLNKaee04a1f5f4946128bac3cf1750d357e" hidden="1">#REF!</definedName>
    <definedName name="MLNKaee5ba47a48940498129a8b0c327aad7" localSheetId="0" hidden="1">'0.0 - System Funding Summary'!#REF!</definedName>
    <definedName name="MLNKaee5ba47a48940498129a8b0c327aad7" localSheetId="1" hidden="1">'1.0 - LUMA Funding Summary'!#REF!</definedName>
    <definedName name="MLNKaee5ba47a48940498129a8b0c327aad7" localSheetId="2" hidden="1">#REF!</definedName>
    <definedName name="MLNKaee5ba47a48940498129a8b0c327aad7" localSheetId="4" hidden="1">#REF!</definedName>
    <definedName name="MLNKaee5ba47a48940498129a8b0c327aad7" hidden="1">#REF!</definedName>
    <definedName name="MLNKaeef41523bb6461a8ce9e28075b377e4" localSheetId="0" hidden="1">'0.0 - System Funding Summary'!#REF!</definedName>
    <definedName name="MLNKaeef41523bb6461a8ce9e28075b377e4" localSheetId="1" hidden="1">'1.0 - LUMA Funding Summary'!#REF!</definedName>
    <definedName name="MLNKaeef41523bb6461a8ce9e28075b377e4" localSheetId="2" hidden="1">#REF!</definedName>
    <definedName name="MLNKaeef41523bb6461a8ce9e28075b377e4" localSheetId="4" hidden="1">#REF!</definedName>
    <definedName name="MLNKaeef41523bb6461a8ce9e28075b377e4" hidden="1">#REF!</definedName>
    <definedName name="MLNKaf2e362f14b04b17806312aeb7d9faf9" localSheetId="0" hidden="1">'0.0 - System Funding Summary'!#REF!</definedName>
    <definedName name="MLNKaf2e362f14b04b17806312aeb7d9faf9" localSheetId="1" hidden="1">'1.0 - LUMA Funding Summary'!#REF!</definedName>
    <definedName name="MLNKaf2e362f14b04b17806312aeb7d9faf9" localSheetId="2" hidden="1">#REF!</definedName>
    <definedName name="MLNKaf2e362f14b04b17806312aeb7d9faf9" localSheetId="4" hidden="1">#REF!</definedName>
    <definedName name="MLNKaf2e362f14b04b17806312aeb7d9faf9" hidden="1">#REF!</definedName>
    <definedName name="MLNKaf77800d7a8e4682894b3769276f31bb" localSheetId="0" hidden="1">'0.0 - System Funding Summary'!#REF!</definedName>
    <definedName name="MLNKaf77800d7a8e4682894b3769276f31bb" localSheetId="1" hidden="1">'1.0 - LUMA Funding Summary'!#REF!</definedName>
    <definedName name="MLNKaf77800d7a8e4682894b3769276f31bb" localSheetId="2" hidden="1">#REF!</definedName>
    <definedName name="MLNKaf77800d7a8e4682894b3769276f31bb" localSheetId="4" hidden="1">#REF!</definedName>
    <definedName name="MLNKaf77800d7a8e4682894b3769276f31bb" hidden="1">#REF!</definedName>
    <definedName name="MLNKb010cd6e928d416d9e7983be69f79c50" localSheetId="0" hidden="1">'0.0 - System Funding Summary'!#REF!</definedName>
    <definedName name="MLNKb010cd6e928d416d9e7983be69f79c50" localSheetId="1" hidden="1">'1.0 - LUMA Funding Summary'!#REF!</definedName>
    <definedName name="MLNKb010cd6e928d416d9e7983be69f79c50" localSheetId="2" hidden="1">#REF!</definedName>
    <definedName name="MLNKb010cd6e928d416d9e7983be69f79c50" localSheetId="4" hidden="1">#REF!</definedName>
    <definedName name="MLNKb010cd6e928d416d9e7983be69f79c50" hidden="1">#REF!</definedName>
    <definedName name="MLNKb04447d1db1847e587a3d9aa4f78fe6d" localSheetId="0" hidden="1">'0.0 - System Funding Summary'!#REF!</definedName>
    <definedName name="MLNKb04447d1db1847e587a3d9aa4f78fe6d" localSheetId="1" hidden="1">'1.0 - LUMA Funding Summary'!#REF!</definedName>
    <definedName name="MLNKb04447d1db1847e587a3d9aa4f78fe6d" localSheetId="2" hidden="1">#REF!</definedName>
    <definedName name="MLNKb04447d1db1847e587a3d9aa4f78fe6d" localSheetId="4" hidden="1">#REF!</definedName>
    <definedName name="MLNKb04447d1db1847e587a3d9aa4f78fe6d" hidden="1">#REF!</definedName>
    <definedName name="MLNKb0473d7dd78c4a649f8526b1e37979d5" localSheetId="0" hidden="1">'0.0 - System Funding Summary'!#REF!</definedName>
    <definedName name="MLNKb0473d7dd78c4a649f8526b1e37979d5" localSheetId="1" hidden="1">'1.0 - LUMA Funding Summary'!#REF!</definedName>
    <definedName name="MLNKb0473d7dd78c4a649f8526b1e37979d5" localSheetId="2" hidden="1">#REF!</definedName>
    <definedName name="MLNKb0473d7dd78c4a649f8526b1e37979d5" localSheetId="4" hidden="1">#REF!</definedName>
    <definedName name="MLNKb0473d7dd78c4a649f8526b1e37979d5" hidden="1">#REF!</definedName>
    <definedName name="MLNKb136cf7245024dee886809a08f751993" localSheetId="0" hidden="1">'0.0 - System Funding Summary'!#REF!</definedName>
    <definedName name="MLNKb136cf7245024dee886809a08f751993" localSheetId="1" hidden="1">'1.0 - LUMA Funding Summary'!#REF!</definedName>
    <definedName name="MLNKb136cf7245024dee886809a08f751993" localSheetId="2" hidden="1">#REF!</definedName>
    <definedName name="MLNKb136cf7245024dee886809a08f751993" localSheetId="4" hidden="1">#REF!</definedName>
    <definedName name="MLNKb136cf7245024dee886809a08f751993" hidden="1">#REF!</definedName>
    <definedName name="MLNKb1c120e3e05f442caee363901edde9fc" localSheetId="0" hidden="1">'0.0 - System Funding Summary'!#REF!</definedName>
    <definedName name="MLNKb1c120e3e05f442caee363901edde9fc" localSheetId="1" hidden="1">'1.0 - LUMA Funding Summary'!#REF!</definedName>
    <definedName name="MLNKb1c120e3e05f442caee363901edde9fc" localSheetId="2" hidden="1">#REF!</definedName>
    <definedName name="MLNKb1c120e3e05f442caee363901edde9fc" localSheetId="4" hidden="1">#REF!</definedName>
    <definedName name="MLNKb1c120e3e05f442caee363901edde9fc" hidden="1">#REF!</definedName>
    <definedName name="MLNKb282340194064624b6cf45ee3a5d8cf3" localSheetId="0" hidden="1">'0.0 - System Funding Summary'!#REF!</definedName>
    <definedName name="MLNKb282340194064624b6cf45ee3a5d8cf3" localSheetId="1" hidden="1">'1.0 - LUMA Funding Summary'!#REF!</definedName>
    <definedName name="MLNKb282340194064624b6cf45ee3a5d8cf3" localSheetId="2" hidden="1">#REF!</definedName>
    <definedName name="MLNKb282340194064624b6cf45ee3a5d8cf3" localSheetId="4" hidden="1">#REF!</definedName>
    <definedName name="MLNKb282340194064624b6cf45ee3a5d8cf3" hidden="1">#REF!</definedName>
    <definedName name="MLNKb2e29bf6bb754010b2035460a63decd5" localSheetId="0" hidden="1">'0.0 - System Funding Summary'!#REF!</definedName>
    <definedName name="MLNKb2e29bf6bb754010b2035460a63decd5" localSheetId="1" hidden="1">'1.0 - LUMA Funding Summary'!#REF!</definedName>
    <definedName name="MLNKb2e29bf6bb754010b2035460a63decd5" localSheetId="2" hidden="1">#REF!</definedName>
    <definedName name="MLNKb2e29bf6bb754010b2035460a63decd5" localSheetId="4" hidden="1">#REF!</definedName>
    <definedName name="MLNKb2e29bf6bb754010b2035460a63decd5" hidden="1">#REF!</definedName>
    <definedName name="MLNKb349298827dd451ca01eae8d451cbafa" localSheetId="0" hidden="1">#REF!</definedName>
    <definedName name="MLNKb349298827dd451ca01eae8d451cbafa" localSheetId="1" hidden="1">#REF!</definedName>
    <definedName name="MLNKb349298827dd451ca01eae8d451cbafa" localSheetId="2" hidden="1">#REF!</definedName>
    <definedName name="MLNKb349298827dd451ca01eae8d451cbafa" localSheetId="4" hidden="1">#REF!</definedName>
    <definedName name="MLNKb349298827dd451ca01eae8d451cbafa" hidden="1">#REF!</definedName>
    <definedName name="MLNKb42d2ffc2880423dbdccee020c46e293" localSheetId="0" hidden="1">'0.0 - System Funding Summary'!#REF!</definedName>
    <definedName name="MLNKb42d2ffc2880423dbdccee020c46e293" localSheetId="1" hidden="1">'1.0 - LUMA Funding Summary'!#REF!</definedName>
    <definedName name="MLNKb42d2ffc2880423dbdccee020c46e293" localSheetId="2" hidden="1">#REF!</definedName>
    <definedName name="MLNKb42d2ffc2880423dbdccee020c46e293" localSheetId="4" hidden="1">#REF!</definedName>
    <definedName name="MLNKb42d2ffc2880423dbdccee020c46e293" hidden="1">#REF!</definedName>
    <definedName name="MLNKb4f70c82a31a47ad83b8b7f15bf345a5" localSheetId="0" hidden="1">#REF!</definedName>
    <definedName name="MLNKb4f70c82a31a47ad83b8b7f15bf345a5" localSheetId="1" hidden="1">#REF!</definedName>
    <definedName name="MLNKb4f70c82a31a47ad83b8b7f15bf345a5" localSheetId="2" hidden="1">#REF!</definedName>
    <definedName name="MLNKb4f70c82a31a47ad83b8b7f15bf345a5" localSheetId="4" hidden="1">#REF!</definedName>
    <definedName name="MLNKb4f70c82a31a47ad83b8b7f15bf345a5" hidden="1">#REF!</definedName>
    <definedName name="MLNKb5508efe7987472ab4f953738785d4b4" localSheetId="0" hidden="1">'0.0 - System Funding Summary'!#REF!</definedName>
    <definedName name="MLNKb5508efe7987472ab4f953738785d4b4" localSheetId="1" hidden="1">'1.0 - LUMA Funding Summary'!#REF!</definedName>
    <definedName name="MLNKb5508efe7987472ab4f953738785d4b4" localSheetId="2" hidden="1">#REF!</definedName>
    <definedName name="MLNKb5508efe7987472ab4f953738785d4b4" localSheetId="4" hidden="1">#REF!</definedName>
    <definedName name="MLNKb5508efe7987472ab4f953738785d4b4" hidden="1">#REF!</definedName>
    <definedName name="MLNKb816d754e3344cc4be89f8ea0f8c9c94" localSheetId="0" hidden="1">'0.0 - System Funding Summary'!#REF!</definedName>
    <definedName name="MLNKb816d754e3344cc4be89f8ea0f8c9c94" localSheetId="1" hidden="1">'1.0 - LUMA Funding Summary'!#REF!</definedName>
    <definedName name="MLNKb816d754e3344cc4be89f8ea0f8c9c94" localSheetId="2" hidden="1">#REF!</definedName>
    <definedName name="MLNKb816d754e3344cc4be89f8ea0f8c9c94" localSheetId="4" hidden="1">#REF!</definedName>
    <definedName name="MLNKb816d754e3344cc4be89f8ea0f8c9c94" hidden="1">#REF!</definedName>
    <definedName name="MLNKb8583062930e424f8748226949f89f6c" localSheetId="0" hidden="1">'0.0 - System Funding Summary'!#REF!</definedName>
    <definedName name="MLNKb8583062930e424f8748226949f89f6c" localSheetId="1" hidden="1">'1.0 - LUMA Funding Summary'!#REF!</definedName>
    <definedName name="MLNKb8583062930e424f8748226949f89f6c" localSheetId="2" hidden="1">#REF!</definedName>
    <definedName name="MLNKb8583062930e424f8748226949f89f6c" localSheetId="4" hidden="1">#REF!</definedName>
    <definedName name="MLNKb8583062930e424f8748226949f89f6c" hidden="1">#REF!</definedName>
    <definedName name="MLNKb93d34857bb04fc1a64b9078ec23b406" localSheetId="0" hidden="1">'0.0 - System Funding Summary'!#REF!</definedName>
    <definedName name="MLNKb93d34857bb04fc1a64b9078ec23b406" localSheetId="1" hidden="1">'1.0 - LUMA Funding Summary'!#REF!</definedName>
    <definedName name="MLNKb93d34857bb04fc1a64b9078ec23b406" localSheetId="2" hidden="1">#REF!</definedName>
    <definedName name="MLNKb93d34857bb04fc1a64b9078ec23b406" localSheetId="4" hidden="1">#REF!</definedName>
    <definedName name="MLNKb93d34857bb04fc1a64b9078ec23b406" hidden="1">#REF!</definedName>
    <definedName name="MLNKb9755911bd834082a7d986a6b07d2f82" localSheetId="0" hidden="1">'0.0 - System Funding Summary'!#REF!</definedName>
    <definedName name="MLNKb9755911bd834082a7d986a6b07d2f82" localSheetId="1" hidden="1">'1.0 - LUMA Funding Summary'!#REF!</definedName>
    <definedName name="MLNKb9755911bd834082a7d986a6b07d2f82" localSheetId="2" hidden="1">#REF!</definedName>
    <definedName name="MLNKb9755911bd834082a7d986a6b07d2f82" localSheetId="4" hidden="1">#REF!</definedName>
    <definedName name="MLNKb9755911bd834082a7d986a6b07d2f82" hidden="1">#REF!</definedName>
    <definedName name="MLNKb979ac6f0cab4975bab3cda822c3b1e3" localSheetId="0" hidden="1">#REF!</definedName>
    <definedName name="MLNKb979ac6f0cab4975bab3cda822c3b1e3" localSheetId="1" hidden="1">#REF!</definedName>
    <definedName name="MLNKb979ac6f0cab4975bab3cda822c3b1e3" localSheetId="2" hidden="1">#REF!</definedName>
    <definedName name="MLNKb979ac6f0cab4975bab3cda822c3b1e3" localSheetId="4" hidden="1">#REF!</definedName>
    <definedName name="MLNKb979ac6f0cab4975bab3cda822c3b1e3" hidden="1">#REF!</definedName>
    <definedName name="MLNKb994f9a4d891480782542be08cb5cc8d" localSheetId="0" hidden="1">'0.0 - System Funding Summary'!#REF!</definedName>
    <definedName name="MLNKb994f9a4d891480782542be08cb5cc8d" localSheetId="1" hidden="1">'1.0 - LUMA Funding Summary'!#REF!</definedName>
    <definedName name="MLNKb994f9a4d891480782542be08cb5cc8d" localSheetId="2" hidden="1">#REF!</definedName>
    <definedName name="MLNKb994f9a4d891480782542be08cb5cc8d" localSheetId="4" hidden="1">#REF!</definedName>
    <definedName name="MLNKb994f9a4d891480782542be08cb5cc8d" hidden="1">#REF!</definedName>
    <definedName name="MLNKb99b6f56a9e34f35abe68b74e546b1f1" localSheetId="0" hidden="1">'0.0 - System Funding Summary'!#REF!</definedName>
    <definedName name="MLNKb99b6f56a9e34f35abe68b74e546b1f1" localSheetId="1" hidden="1">'1.0 - LUMA Funding Summary'!#REF!</definedName>
    <definedName name="MLNKb99b6f56a9e34f35abe68b74e546b1f1" localSheetId="2" hidden="1">#REF!</definedName>
    <definedName name="MLNKb99b6f56a9e34f35abe68b74e546b1f1" localSheetId="4" hidden="1">#REF!</definedName>
    <definedName name="MLNKb99b6f56a9e34f35abe68b74e546b1f1" hidden="1">#REF!</definedName>
    <definedName name="MLNKb9d53635a48a403cbdc3032cb2bb5329" localSheetId="0" hidden="1">#REF!</definedName>
    <definedName name="MLNKb9d53635a48a403cbdc3032cb2bb5329" localSheetId="1" hidden="1">#REF!</definedName>
    <definedName name="MLNKb9d53635a48a403cbdc3032cb2bb5329" localSheetId="2" hidden="1">#REF!</definedName>
    <definedName name="MLNKb9d53635a48a403cbdc3032cb2bb5329" localSheetId="4" hidden="1">#REF!</definedName>
    <definedName name="MLNKb9d53635a48a403cbdc3032cb2bb5329" hidden="1">#REF!</definedName>
    <definedName name="MLNKbb604d3957e44542bb81978f13919299" localSheetId="0" hidden="1">'0.0 - System Funding Summary'!#REF!</definedName>
    <definedName name="MLNKbb604d3957e44542bb81978f13919299" localSheetId="1" hidden="1">'1.0 - LUMA Funding Summary'!#REF!</definedName>
    <definedName name="MLNKbb604d3957e44542bb81978f13919299" localSheetId="2" hidden="1">#REF!</definedName>
    <definedName name="MLNKbb604d3957e44542bb81978f13919299" localSheetId="4" hidden="1">#REF!</definedName>
    <definedName name="MLNKbb604d3957e44542bb81978f13919299" hidden="1">#REF!</definedName>
    <definedName name="MLNKbcc3d5689b41491a87ad560a88db4968" localSheetId="0" hidden="1">'0.0 - System Funding Summary'!#REF!</definedName>
    <definedName name="MLNKbcc3d5689b41491a87ad560a88db4968" localSheetId="1" hidden="1">'1.0 - LUMA Funding Summary'!#REF!</definedName>
    <definedName name="MLNKbcc3d5689b41491a87ad560a88db4968" localSheetId="2" hidden="1">#REF!</definedName>
    <definedName name="MLNKbcc3d5689b41491a87ad560a88db4968" localSheetId="4" hidden="1">#REF!</definedName>
    <definedName name="MLNKbcc3d5689b41491a87ad560a88db4968" hidden="1">#REF!</definedName>
    <definedName name="MLNKbdb85fa7051540999df91804d0a0b119" localSheetId="0" hidden="1">'0.0 - System Funding Summary'!#REF!</definedName>
    <definedName name="MLNKbdb85fa7051540999df91804d0a0b119" localSheetId="1" hidden="1">'1.0 - LUMA Funding Summary'!#REF!</definedName>
    <definedName name="MLNKbdb85fa7051540999df91804d0a0b119" localSheetId="2" hidden="1">#REF!</definedName>
    <definedName name="MLNKbdb85fa7051540999df91804d0a0b119" localSheetId="4" hidden="1">#REF!</definedName>
    <definedName name="MLNKbdb85fa7051540999df91804d0a0b119" hidden="1">#REF!</definedName>
    <definedName name="MLNKbde3d65e80254dfb87342de54a856d45" localSheetId="0" hidden="1">'0.0 - System Funding Summary'!#REF!</definedName>
    <definedName name="MLNKbde3d65e80254dfb87342de54a856d45" localSheetId="1" hidden="1">'1.0 - LUMA Funding Summary'!#REF!</definedName>
    <definedName name="MLNKbde3d65e80254dfb87342de54a856d45" localSheetId="2" hidden="1">#REF!</definedName>
    <definedName name="MLNKbde3d65e80254dfb87342de54a856d45" localSheetId="4" hidden="1">#REF!</definedName>
    <definedName name="MLNKbde3d65e80254dfb87342de54a856d45" hidden="1">#REF!</definedName>
    <definedName name="MLNKbea97a0855cb40a9bbf379974dfc80ef" localSheetId="0" hidden="1">'0.0 - System Funding Summary'!#REF!</definedName>
    <definedName name="MLNKbea97a0855cb40a9bbf379974dfc80ef" localSheetId="1" hidden="1">'1.0 - LUMA Funding Summary'!#REF!</definedName>
    <definedName name="MLNKbea97a0855cb40a9bbf379974dfc80ef" localSheetId="2" hidden="1">#REF!</definedName>
    <definedName name="MLNKbea97a0855cb40a9bbf379974dfc80ef" localSheetId="4" hidden="1">#REF!</definedName>
    <definedName name="MLNKbea97a0855cb40a9bbf379974dfc80ef" hidden="1">#REF!</definedName>
    <definedName name="MLNKbeed6724f84944a3bc30e3d939a19213" localSheetId="0" hidden="1">'0.0 - System Funding Summary'!#REF!</definedName>
    <definedName name="MLNKbeed6724f84944a3bc30e3d939a19213" localSheetId="1" hidden="1">'1.0 - LUMA Funding Summary'!#REF!</definedName>
    <definedName name="MLNKbeed6724f84944a3bc30e3d939a19213" localSheetId="2" hidden="1">#REF!</definedName>
    <definedName name="MLNKbeed6724f84944a3bc30e3d939a19213" localSheetId="4" hidden="1">#REF!</definedName>
    <definedName name="MLNKbeed6724f84944a3bc30e3d939a19213" hidden="1">#REF!</definedName>
    <definedName name="MLNKbeede1d2ef8843e498c74f8e4c0a3652" localSheetId="0" hidden="1">'0.0 - System Funding Summary'!#REF!</definedName>
    <definedName name="MLNKbeede1d2ef8843e498c74f8e4c0a3652" localSheetId="1" hidden="1">'1.0 - LUMA Funding Summary'!#REF!</definedName>
    <definedName name="MLNKbeede1d2ef8843e498c74f8e4c0a3652" localSheetId="2" hidden="1">#REF!</definedName>
    <definedName name="MLNKbeede1d2ef8843e498c74f8e4c0a3652" localSheetId="4" hidden="1">#REF!</definedName>
    <definedName name="MLNKbeede1d2ef8843e498c74f8e4c0a3652" hidden="1">#REF!</definedName>
    <definedName name="MLNKbf09c822539741f2ad5743da6ba8f515" localSheetId="0" hidden="1">'0.0 - System Funding Summary'!#REF!</definedName>
    <definedName name="MLNKbf09c822539741f2ad5743da6ba8f515" localSheetId="1" hidden="1">'1.0 - LUMA Funding Summary'!#REF!</definedName>
    <definedName name="MLNKbf09c822539741f2ad5743da6ba8f515" localSheetId="2" hidden="1">#REF!</definedName>
    <definedName name="MLNKbf09c822539741f2ad5743da6ba8f515" localSheetId="4" hidden="1">#REF!</definedName>
    <definedName name="MLNKbf09c822539741f2ad5743da6ba8f515" hidden="1">#REF!</definedName>
    <definedName name="MLNKbfb2535ee8da4dfaadd79b8d0747322e" localSheetId="0" hidden="1">'0.0 - System Funding Summary'!#REF!</definedName>
    <definedName name="MLNKbfb2535ee8da4dfaadd79b8d0747322e" localSheetId="1" hidden="1">'1.0 - LUMA Funding Summary'!#REF!</definedName>
    <definedName name="MLNKbfb2535ee8da4dfaadd79b8d0747322e" localSheetId="2" hidden="1">#REF!</definedName>
    <definedName name="MLNKbfb2535ee8da4dfaadd79b8d0747322e" localSheetId="4" hidden="1">#REF!</definedName>
    <definedName name="MLNKbfb2535ee8da4dfaadd79b8d0747322e" hidden="1">#REF!</definedName>
    <definedName name="MLNKc090f0f8359f426190a3ea42e5d45556" localSheetId="0" hidden="1">'0.0 - System Funding Summary'!#REF!</definedName>
    <definedName name="MLNKc090f0f8359f426190a3ea42e5d45556" localSheetId="1" hidden="1">'1.0 - LUMA Funding Summary'!#REF!</definedName>
    <definedName name="MLNKc090f0f8359f426190a3ea42e5d45556" localSheetId="2" hidden="1">#REF!</definedName>
    <definedName name="MLNKc090f0f8359f426190a3ea42e5d45556" localSheetId="4" hidden="1">#REF!</definedName>
    <definedName name="MLNKc090f0f8359f426190a3ea42e5d45556" hidden="1">#REF!</definedName>
    <definedName name="MLNKc0911c223c7c493098e644d1619b59b8" localSheetId="0" hidden="1">'0.0 - System Funding Summary'!#REF!</definedName>
    <definedName name="MLNKc0911c223c7c493098e644d1619b59b8" localSheetId="1" hidden="1">'1.0 - LUMA Funding Summary'!#REF!</definedName>
    <definedName name="MLNKc0911c223c7c493098e644d1619b59b8" localSheetId="2" hidden="1">#REF!</definedName>
    <definedName name="MLNKc0911c223c7c493098e644d1619b59b8" localSheetId="4" hidden="1">#REF!</definedName>
    <definedName name="MLNKc0911c223c7c493098e644d1619b59b8" hidden="1">#REF!</definedName>
    <definedName name="MLNKc0e85a2f8d55446c9fc535e85305a73a" localSheetId="0" hidden="1">'0.0 - System Funding Summary'!#REF!</definedName>
    <definedName name="MLNKc0e85a2f8d55446c9fc535e85305a73a" localSheetId="1" hidden="1">'1.0 - LUMA Funding Summary'!#REF!</definedName>
    <definedName name="MLNKc0e85a2f8d55446c9fc535e85305a73a" localSheetId="2" hidden="1">#REF!</definedName>
    <definedName name="MLNKc0e85a2f8d55446c9fc535e85305a73a" localSheetId="4" hidden="1">#REF!</definedName>
    <definedName name="MLNKc0e85a2f8d55446c9fc535e85305a73a" hidden="1">#REF!</definedName>
    <definedName name="MLNKc17c01caf48f46be9271967eeaf0d1a7" localSheetId="0" hidden="1">'0.0 - System Funding Summary'!#REF!</definedName>
    <definedName name="MLNKc17c01caf48f46be9271967eeaf0d1a7" localSheetId="1" hidden="1">'1.0 - LUMA Funding Summary'!#REF!</definedName>
    <definedName name="MLNKc17c01caf48f46be9271967eeaf0d1a7" localSheetId="2" hidden="1">#REF!</definedName>
    <definedName name="MLNKc17c01caf48f46be9271967eeaf0d1a7" localSheetId="4" hidden="1">#REF!</definedName>
    <definedName name="MLNKc17c01caf48f46be9271967eeaf0d1a7" hidden="1">#REF!</definedName>
    <definedName name="MLNKc1b2d591990d430da2fa806f29cc875d" localSheetId="0" hidden="1">'0.0 - System Funding Summary'!#REF!</definedName>
    <definedName name="MLNKc1b2d591990d430da2fa806f29cc875d" localSheetId="1" hidden="1">'1.0 - LUMA Funding Summary'!#REF!</definedName>
    <definedName name="MLNKc1b2d591990d430da2fa806f29cc875d" localSheetId="2" hidden="1">#REF!</definedName>
    <definedName name="MLNKc1b2d591990d430da2fa806f29cc875d" localSheetId="4" hidden="1">#REF!</definedName>
    <definedName name="MLNKc1b2d591990d430da2fa806f29cc875d" hidden="1">#REF!</definedName>
    <definedName name="MLNKc22cecafb47244e890ad7ce55a9ceaf9" localSheetId="0" hidden="1">'0.0 - System Funding Summary'!#REF!</definedName>
    <definedName name="MLNKc22cecafb47244e890ad7ce55a9ceaf9" localSheetId="1" hidden="1">'1.0 - LUMA Funding Summary'!#REF!</definedName>
    <definedName name="MLNKc22cecafb47244e890ad7ce55a9ceaf9" localSheetId="2" hidden="1">#REF!</definedName>
    <definedName name="MLNKc22cecafb47244e890ad7ce55a9ceaf9" localSheetId="4" hidden="1">#REF!</definedName>
    <definedName name="MLNKc22cecafb47244e890ad7ce55a9ceaf9" hidden="1">#REF!</definedName>
    <definedName name="MLNKc23bb7e037854afdbfb318463627a51f" localSheetId="0" hidden="1">'0.0 - System Funding Summary'!#REF!</definedName>
    <definedName name="MLNKc23bb7e037854afdbfb318463627a51f" localSheetId="1" hidden="1">'1.0 - LUMA Funding Summary'!#REF!</definedName>
    <definedName name="MLNKc23bb7e037854afdbfb318463627a51f" localSheetId="2" hidden="1">#REF!</definedName>
    <definedName name="MLNKc23bb7e037854afdbfb318463627a51f" localSheetId="4" hidden="1">#REF!</definedName>
    <definedName name="MLNKc23bb7e037854afdbfb318463627a51f" hidden="1">#REF!</definedName>
    <definedName name="MLNKc28702ddf99a41bcb1a9fde89d97ec2a" localSheetId="0" hidden="1">'0.0 - System Funding Summary'!#REF!</definedName>
    <definedName name="MLNKc28702ddf99a41bcb1a9fde89d97ec2a" localSheetId="1" hidden="1">'1.0 - LUMA Funding Summary'!#REF!</definedName>
    <definedName name="MLNKc28702ddf99a41bcb1a9fde89d97ec2a" localSheetId="2" hidden="1">#REF!</definedName>
    <definedName name="MLNKc28702ddf99a41bcb1a9fde89d97ec2a" localSheetId="4" hidden="1">#REF!</definedName>
    <definedName name="MLNKc28702ddf99a41bcb1a9fde89d97ec2a" hidden="1">#REF!</definedName>
    <definedName name="MLNKc3a76ad0a2ea45779efb1a55c38f04a5" localSheetId="0" hidden="1">#REF!</definedName>
    <definedName name="MLNKc3a76ad0a2ea45779efb1a55c38f04a5" localSheetId="1" hidden="1">#REF!</definedName>
    <definedName name="MLNKc3a76ad0a2ea45779efb1a55c38f04a5" localSheetId="2" hidden="1">#REF!</definedName>
    <definedName name="MLNKc3a76ad0a2ea45779efb1a55c38f04a5" localSheetId="4" hidden="1">#REF!</definedName>
    <definedName name="MLNKc3a76ad0a2ea45779efb1a55c38f04a5" hidden="1">#REF!</definedName>
    <definedName name="MLNKc45014c3c67243099c9226300cc0468b" localSheetId="0" hidden="1">'0.0 - System Funding Summary'!#REF!</definedName>
    <definedName name="MLNKc45014c3c67243099c9226300cc0468b" localSheetId="1" hidden="1">'1.0 - LUMA Funding Summary'!#REF!</definedName>
    <definedName name="MLNKc45014c3c67243099c9226300cc0468b" localSheetId="2" hidden="1">#REF!</definedName>
    <definedName name="MLNKc45014c3c67243099c9226300cc0468b" localSheetId="4" hidden="1">#REF!</definedName>
    <definedName name="MLNKc45014c3c67243099c9226300cc0468b" hidden="1">#REF!</definedName>
    <definedName name="MLNKc4b06ba3b51a4ec4b8c276ecb244e1e0" localSheetId="0" hidden="1">'0.0 - System Funding Summary'!#REF!</definedName>
    <definedName name="MLNKc4b06ba3b51a4ec4b8c276ecb244e1e0" localSheetId="1" hidden="1">'1.0 - LUMA Funding Summary'!#REF!</definedName>
    <definedName name="MLNKc4b06ba3b51a4ec4b8c276ecb244e1e0" localSheetId="2" hidden="1">#REF!</definedName>
    <definedName name="MLNKc4b06ba3b51a4ec4b8c276ecb244e1e0" localSheetId="4" hidden="1">#REF!</definedName>
    <definedName name="MLNKc4b06ba3b51a4ec4b8c276ecb244e1e0" hidden="1">#REF!</definedName>
    <definedName name="MLNKc52dfa536e6247af8b2d4721387e97e3" localSheetId="0" hidden="1">'0.0 - System Funding Summary'!#REF!</definedName>
    <definedName name="MLNKc52dfa536e6247af8b2d4721387e97e3" localSheetId="1" hidden="1">'1.0 - LUMA Funding Summary'!#REF!</definedName>
    <definedName name="MLNKc52dfa536e6247af8b2d4721387e97e3" localSheetId="2" hidden="1">#REF!</definedName>
    <definedName name="MLNKc52dfa536e6247af8b2d4721387e97e3" localSheetId="4" hidden="1">#REF!</definedName>
    <definedName name="MLNKc52dfa536e6247af8b2d4721387e97e3" hidden="1">#REF!</definedName>
    <definedName name="MLNKc5c18166bf51464b911a664a66f2ea64" localSheetId="0" hidden="1">'0.0 - System Funding Summary'!#REF!</definedName>
    <definedName name="MLNKc5c18166bf51464b911a664a66f2ea64" localSheetId="1" hidden="1">'1.0 - LUMA Funding Summary'!#REF!</definedName>
    <definedName name="MLNKc5c18166bf51464b911a664a66f2ea64" localSheetId="2" hidden="1">#REF!</definedName>
    <definedName name="MLNKc5c18166bf51464b911a664a66f2ea64" localSheetId="4" hidden="1">#REF!</definedName>
    <definedName name="MLNKc5c18166bf51464b911a664a66f2ea64" hidden="1">#REF!</definedName>
    <definedName name="MLNKc774833e88f14f5585a6d1ea20519e72" localSheetId="0" hidden="1">'0.0 - System Funding Summary'!#REF!</definedName>
    <definedName name="MLNKc774833e88f14f5585a6d1ea20519e72" localSheetId="1" hidden="1">'1.0 - LUMA Funding Summary'!#REF!</definedName>
    <definedName name="MLNKc774833e88f14f5585a6d1ea20519e72" localSheetId="2" hidden="1">#REF!</definedName>
    <definedName name="MLNKc774833e88f14f5585a6d1ea20519e72" localSheetId="4" hidden="1">#REF!</definedName>
    <definedName name="MLNKc774833e88f14f5585a6d1ea20519e72" hidden="1">#REF!</definedName>
    <definedName name="MLNKc842a6653ba84f498592833351bba869" localSheetId="0" hidden="1">'0.0 - System Funding Summary'!#REF!</definedName>
    <definedName name="MLNKc842a6653ba84f498592833351bba869" localSheetId="1" hidden="1">'1.0 - LUMA Funding Summary'!#REF!</definedName>
    <definedName name="MLNKc842a6653ba84f498592833351bba869" localSheetId="2" hidden="1">#REF!</definedName>
    <definedName name="MLNKc842a6653ba84f498592833351bba869" localSheetId="4" hidden="1">#REF!</definedName>
    <definedName name="MLNKc842a6653ba84f498592833351bba869" hidden="1">#REF!</definedName>
    <definedName name="MLNKc950751ff212401bb3399138aeb08071" localSheetId="0" hidden="1">'0.0 - System Funding Summary'!#REF!</definedName>
    <definedName name="MLNKc950751ff212401bb3399138aeb08071" localSheetId="1" hidden="1">'1.0 - LUMA Funding Summary'!#REF!</definedName>
    <definedName name="MLNKc950751ff212401bb3399138aeb08071" localSheetId="2" hidden="1">#REF!</definedName>
    <definedName name="MLNKc950751ff212401bb3399138aeb08071" localSheetId="4" hidden="1">#REF!</definedName>
    <definedName name="MLNKc950751ff212401bb3399138aeb08071" hidden="1">#REF!</definedName>
    <definedName name="MLNKc974773dd9474facb0097b8ba86c9c88" localSheetId="0" hidden="1">'0.0 - System Funding Summary'!#REF!</definedName>
    <definedName name="MLNKc974773dd9474facb0097b8ba86c9c88" localSheetId="1" hidden="1">'1.0 - LUMA Funding Summary'!#REF!</definedName>
    <definedName name="MLNKc974773dd9474facb0097b8ba86c9c88" localSheetId="2" hidden="1">#REF!</definedName>
    <definedName name="MLNKc974773dd9474facb0097b8ba86c9c88" localSheetId="4" hidden="1">#REF!</definedName>
    <definedName name="MLNKc974773dd9474facb0097b8ba86c9c88" hidden="1">#REF!</definedName>
    <definedName name="MLNKc9e3c53ddd1846e4acc39ec87f03525e" localSheetId="0" hidden="1">'0.0 - System Funding Summary'!#REF!</definedName>
    <definedName name="MLNKc9e3c53ddd1846e4acc39ec87f03525e" localSheetId="1" hidden="1">'1.0 - LUMA Funding Summary'!#REF!</definedName>
    <definedName name="MLNKc9e3c53ddd1846e4acc39ec87f03525e" localSheetId="2" hidden="1">#REF!</definedName>
    <definedName name="MLNKc9e3c53ddd1846e4acc39ec87f03525e" localSheetId="4" hidden="1">#REF!</definedName>
    <definedName name="MLNKc9e3c53ddd1846e4acc39ec87f03525e" hidden="1">#REF!</definedName>
    <definedName name="MLNKcb0c5612c95149aab0a0b4545a83d83a" localSheetId="0" hidden="1">'0.0 - System Funding Summary'!#REF!</definedName>
    <definedName name="MLNKcb0c5612c95149aab0a0b4545a83d83a" localSheetId="1" hidden="1">'1.0 - LUMA Funding Summary'!#REF!</definedName>
    <definedName name="MLNKcb0c5612c95149aab0a0b4545a83d83a" localSheetId="2" hidden="1">#REF!</definedName>
    <definedName name="MLNKcb0c5612c95149aab0a0b4545a83d83a" localSheetId="4" hidden="1">#REF!</definedName>
    <definedName name="MLNKcb0c5612c95149aab0a0b4545a83d83a" hidden="1">#REF!</definedName>
    <definedName name="MLNKcb52cb82696449c4acaccd75559d9533" localSheetId="0" hidden="1">'0.0 - System Funding Summary'!#REF!</definedName>
    <definedName name="MLNKcb52cb82696449c4acaccd75559d9533" localSheetId="1" hidden="1">'1.0 - LUMA Funding Summary'!#REF!</definedName>
    <definedName name="MLNKcb52cb82696449c4acaccd75559d9533" localSheetId="2" hidden="1">#REF!</definedName>
    <definedName name="MLNKcb52cb82696449c4acaccd75559d9533" localSheetId="4" hidden="1">#REF!</definedName>
    <definedName name="MLNKcb52cb82696449c4acaccd75559d9533" hidden="1">#REF!</definedName>
    <definedName name="MLNKcca92169cf9044b283c9d1ae5a573598" localSheetId="0" hidden="1">'0.0 - System Funding Summary'!#REF!</definedName>
    <definedName name="MLNKcca92169cf9044b283c9d1ae5a573598" localSheetId="1" hidden="1">'1.0 - LUMA Funding Summary'!#REF!</definedName>
    <definedName name="MLNKcca92169cf9044b283c9d1ae5a573598" localSheetId="2" hidden="1">#REF!</definedName>
    <definedName name="MLNKcca92169cf9044b283c9d1ae5a573598" localSheetId="4" hidden="1">#REF!</definedName>
    <definedName name="MLNKcca92169cf9044b283c9d1ae5a573598" hidden="1">#REF!</definedName>
    <definedName name="MLNKcd2f59e8aa124177bbf584ac68d410cd" localSheetId="0" hidden="1">'0.0 - System Funding Summary'!#REF!</definedName>
    <definedName name="MLNKcd2f59e8aa124177bbf584ac68d410cd" localSheetId="1" hidden="1">'1.0 - LUMA Funding Summary'!#REF!</definedName>
    <definedName name="MLNKcd2f59e8aa124177bbf584ac68d410cd" localSheetId="2" hidden="1">#REF!</definedName>
    <definedName name="MLNKcd2f59e8aa124177bbf584ac68d410cd" localSheetId="4" hidden="1">#REF!</definedName>
    <definedName name="MLNKcd2f59e8aa124177bbf584ac68d410cd" hidden="1">#REF!</definedName>
    <definedName name="MLNKcd4c59a5e6914ade8985355fca18cdd8" localSheetId="0" hidden="1">'0.0 - System Funding Summary'!#REF!</definedName>
    <definedName name="MLNKcd4c59a5e6914ade8985355fca18cdd8" localSheetId="1" hidden="1">'1.0 - LUMA Funding Summary'!#REF!</definedName>
    <definedName name="MLNKcd4c59a5e6914ade8985355fca18cdd8" localSheetId="2" hidden="1">#REF!</definedName>
    <definedName name="MLNKcd4c59a5e6914ade8985355fca18cdd8" localSheetId="4" hidden="1">#REF!</definedName>
    <definedName name="MLNKcd4c59a5e6914ade8985355fca18cdd8" hidden="1">#REF!</definedName>
    <definedName name="MLNKcdfd123717954f7282c5a06900bb6d10" localSheetId="0" hidden="1">'0.0 - System Funding Summary'!#REF!</definedName>
    <definedName name="MLNKcdfd123717954f7282c5a06900bb6d10" localSheetId="1" hidden="1">'1.0 - LUMA Funding Summary'!#REF!</definedName>
    <definedName name="MLNKcdfd123717954f7282c5a06900bb6d10" localSheetId="2" hidden="1">#REF!</definedName>
    <definedName name="MLNKcdfd123717954f7282c5a06900bb6d10" localSheetId="4" hidden="1">#REF!</definedName>
    <definedName name="MLNKcdfd123717954f7282c5a06900bb6d10" hidden="1">#REF!</definedName>
    <definedName name="MLNKce1a9386d4ff469e851d118a2b4216b1" localSheetId="0" hidden="1">'0.0 - System Funding Summary'!#REF!</definedName>
    <definedName name="MLNKce1a9386d4ff469e851d118a2b4216b1" localSheetId="1" hidden="1">'1.0 - LUMA Funding Summary'!#REF!</definedName>
    <definedName name="MLNKce1a9386d4ff469e851d118a2b4216b1" localSheetId="2" hidden="1">#REF!</definedName>
    <definedName name="MLNKce1a9386d4ff469e851d118a2b4216b1" localSheetId="4" hidden="1">#REF!</definedName>
    <definedName name="MLNKce1a9386d4ff469e851d118a2b4216b1" hidden="1">#REF!</definedName>
    <definedName name="MLNKcf2d5c047a684f0a8f8bfc0b5a1d2295" localSheetId="0" hidden="1">'0.0 - System Funding Summary'!#REF!</definedName>
    <definedName name="MLNKcf2d5c047a684f0a8f8bfc0b5a1d2295" localSheetId="1" hidden="1">'1.0 - LUMA Funding Summary'!#REF!</definedName>
    <definedName name="MLNKcf2d5c047a684f0a8f8bfc0b5a1d2295" localSheetId="2" hidden="1">#REF!</definedName>
    <definedName name="MLNKcf2d5c047a684f0a8f8bfc0b5a1d2295" localSheetId="4" hidden="1">#REF!</definedName>
    <definedName name="MLNKcf2d5c047a684f0a8f8bfc0b5a1d2295" hidden="1">#REF!</definedName>
    <definedName name="MLNKd04f1a930c2a4d0f8e650f7c49428bed" localSheetId="0" hidden="1">'0.0 - System Funding Summary'!#REF!</definedName>
    <definedName name="MLNKd04f1a930c2a4d0f8e650f7c49428bed" localSheetId="1" hidden="1">'1.0 - LUMA Funding Summary'!#REF!</definedName>
    <definedName name="MLNKd04f1a930c2a4d0f8e650f7c49428bed" localSheetId="2" hidden="1">#REF!</definedName>
    <definedName name="MLNKd04f1a930c2a4d0f8e650f7c49428bed" localSheetId="4" hidden="1">#REF!</definedName>
    <definedName name="MLNKd04f1a930c2a4d0f8e650f7c49428bed" hidden="1">#REF!</definedName>
    <definedName name="MLNKd0dd92e1cef94a4dac9bd06422abbfb0" localSheetId="0" hidden="1">'0.0 - System Funding Summary'!#REF!</definedName>
    <definedName name="MLNKd0dd92e1cef94a4dac9bd06422abbfb0" localSheetId="1" hidden="1">'1.0 - LUMA Funding Summary'!#REF!</definedName>
    <definedName name="MLNKd0dd92e1cef94a4dac9bd06422abbfb0" localSheetId="2" hidden="1">#REF!</definedName>
    <definedName name="MLNKd0dd92e1cef94a4dac9bd06422abbfb0" localSheetId="4" hidden="1">#REF!</definedName>
    <definedName name="MLNKd0dd92e1cef94a4dac9bd06422abbfb0" hidden="1">#REF!</definedName>
    <definedName name="MLNKd30362751fd14500956ac77cd5b6c928" localSheetId="0" hidden="1">'0.0 - System Funding Summary'!#REF!</definedName>
    <definedName name="MLNKd30362751fd14500956ac77cd5b6c928" localSheetId="1" hidden="1">'1.0 - LUMA Funding Summary'!#REF!</definedName>
    <definedName name="MLNKd30362751fd14500956ac77cd5b6c928" localSheetId="2" hidden="1">#REF!</definedName>
    <definedName name="MLNKd30362751fd14500956ac77cd5b6c928" localSheetId="4" hidden="1">#REF!</definedName>
    <definedName name="MLNKd30362751fd14500956ac77cd5b6c928" hidden="1">#REF!</definedName>
    <definedName name="MLNKd33b38b9404a489393116a4e3f21e4ba" localSheetId="0" hidden="1">'0.0 - System Funding Summary'!#REF!</definedName>
    <definedName name="MLNKd33b38b9404a489393116a4e3f21e4ba" localSheetId="1" hidden="1">'1.0 - LUMA Funding Summary'!#REF!</definedName>
    <definedName name="MLNKd33b38b9404a489393116a4e3f21e4ba" localSheetId="2" hidden="1">#REF!</definedName>
    <definedName name="MLNKd33b38b9404a489393116a4e3f21e4ba" localSheetId="4" hidden="1">#REF!</definedName>
    <definedName name="MLNKd33b38b9404a489393116a4e3f21e4ba" hidden="1">#REF!</definedName>
    <definedName name="MLNKd3523672e9e64b65a5b09c20b1f0f2c5" localSheetId="0" hidden="1">'0.0 - System Funding Summary'!#REF!</definedName>
    <definedName name="MLNKd3523672e9e64b65a5b09c20b1f0f2c5" localSheetId="1" hidden="1">'1.0 - LUMA Funding Summary'!#REF!</definedName>
    <definedName name="MLNKd3523672e9e64b65a5b09c20b1f0f2c5" localSheetId="2" hidden="1">#REF!</definedName>
    <definedName name="MLNKd3523672e9e64b65a5b09c20b1f0f2c5" localSheetId="4" hidden="1">#REF!</definedName>
    <definedName name="MLNKd3523672e9e64b65a5b09c20b1f0f2c5" hidden="1">#REF!</definedName>
    <definedName name="MLNKd3b085692077475c881219fffa7851a4" localSheetId="0" hidden="1">'0.0 - System Funding Summary'!#REF!</definedName>
    <definedName name="MLNKd3b085692077475c881219fffa7851a4" localSheetId="1" hidden="1">'1.0 - LUMA Funding Summary'!#REF!</definedName>
    <definedName name="MLNKd3b085692077475c881219fffa7851a4" localSheetId="2" hidden="1">#REF!</definedName>
    <definedName name="MLNKd3b085692077475c881219fffa7851a4" localSheetId="4" hidden="1">#REF!</definedName>
    <definedName name="MLNKd3b085692077475c881219fffa7851a4" hidden="1">#REF!</definedName>
    <definedName name="MLNKd457f50f3db7487aaaf4cbbe1b7b85f0" localSheetId="0" hidden="1">'0.0 - System Funding Summary'!#REF!</definedName>
    <definedName name="MLNKd457f50f3db7487aaaf4cbbe1b7b85f0" localSheetId="1" hidden="1">'1.0 - LUMA Funding Summary'!#REF!</definedName>
    <definedName name="MLNKd457f50f3db7487aaaf4cbbe1b7b85f0" localSheetId="2" hidden="1">#REF!</definedName>
    <definedName name="MLNKd457f50f3db7487aaaf4cbbe1b7b85f0" localSheetId="4" hidden="1">#REF!</definedName>
    <definedName name="MLNKd457f50f3db7487aaaf4cbbe1b7b85f0" hidden="1">#REF!</definedName>
    <definedName name="MLNKd500c6f93fc04a9ab91d89f1d26a5bda" localSheetId="0" hidden="1">'0.0 - System Funding Summary'!#REF!</definedName>
    <definedName name="MLNKd500c6f93fc04a9ab91d89f1d26a5bda" localSheetId="1" hidden="1">'1.0 - LUMA Funding Summary'!#REF!</definedName>
    <definedName name="MLNKd500c6f93fc04a9ab91d89f1d26a5bda" localSheetId="2" hidden="1">#REF!</definedName>
    <definedName name="MLNKd500c6f93fc04a9ab91d89f1d26a5bda" localSheetId="4" hidden="1">#REF!</definedName>
    <definedName name="MLNKd500c6f93fc04a9ab91d89f1d26a5bda" hidden="1">#REF!</definedName>
    <definedName name="MLNKd572d1969c5e45a5a651c723b07711e1" localSheetId="0" hidden="1">'0.0 - System Funding Summary'!#REF!</definedName>
    <definedName name="MLNKd572d1969c5e45a5a651c723b07711e1" localSheetId="1" hidden="1">'1.0 - LUMA Funding Summary'!#REF!</definedName>
    <definedName name="MLNKd572d1969c5e45a5a651c723b07711e1" localSheetId="2" hidden="1">#REF!</definedName>
    <definedName name="MLNKd572d1969c5e45a5a651c723b07711e1" localSheetId="4" hidden="1">#REF!</definedName>
    <definedName name="MLNKd572d1969c5e45a5a651c723b07711e1" hidden="1">#REF!</definedName>
    <definedName name="MLNKd5a9a247d8d94a6abe2159ecd153eb1e" localSheetId="0" hidden="1">'0.0 - System Funding Summary'!#REF!</definedName>
    <definedName name="MLNKd5a9a247d8d94a6abe2159ecd153eb1e" localSheetId="1" hidden="1">'1.0 - LUMA Funding Summary'!#REF!</definedName>
    <definedName name="MLNKd5a9a247d8d94a6abe2159ecd153eb1e" localSheetId="2" hidden="1">#REF!</definedName>
    <definedName name="MLNKd5a9a247d8d94a6abe2159ecd153eb1e" localSheetId="4" hidden="1">#REF!</definedName>
    <definedName name="MLNKd5a9a247d8d94a6abe2159ecd153eb1e" hidden="1">#REF!</definedName>
    <definedName name="MLNKd60f92bab68c4087bb693e7adfc318ae" localSheetId="0" hidden="1">'0.0 - System Funding Summary'!#REF!</definedName>
    <definedName name="MLNKd60f92bab68c4087bb693e7adfc318ae" localSheetId="1" hidden="1">'1.0 - LUMA Funding Summary'!#REF!</definedName>
    <definedName name="MLNKd60f92bab68c4087bb693e7adfc318ae" localSheetId="2" hidden="1">#REF!</definedName>
    <definedName name="MLNKd60f92bab68c4087bb693e7adfc318ae" localSheetId="4" hidden="1">#REF!</definedName>
    <definedName name="MLNKd60f92bab68c4087bb693e7adfc318ae" hidden="1">#REF!</definedName>
    <definedName name="MLNKd6345eea8edd438a86063a19e38525c2" localSheetId="0" hidden="1">'0.0 - System Funding Summary'!#REF!</definedName>
    <definedName name="MLNKd6345eea8edd438a86063a19e38525c2" localSheetId="1" hidden="1">'1.0 - LUMA Funding Summary'!#REF!</definedName>
    <definedName name="MLNKd6345eea8edd438a86063a19e38525c2" localSheetId="2" hidden="1">#REF!</definedName>
    <definedName name="MLNKd6345eea8edd438a86063a19e38525c2" localSheetId="4" hidden="1">#REF!</definedName>
    <definedName name="MLNKd6345eea8edd438a86063a19e38525c2" hidden="1">#REF!</definedName>
    <definedName name="MLNKd6757d4fd35f4b5f9c157e11b9be9592" localSheetId="0" hidden="1">'0.0 - System Funding Summary'!#REF!</definedName>
    <definedName name="MLNKd6757d4fd35f4b5f9c157e11b9be9592" localSheetId="1" hidden="1">'1.0 - LUMA Funding Summary'!#REF!</definedName>
    <definedName name="MLNKd6757d4fd35f4b5f9c157e11b9be9592" localSheetId="2" hidden="1">#REF!</definedName>
    <definedName name="MLNKd6757d4fd35f4b5f9c157e11b9be9592" localSheetId="4" hidden="1">#REF!</definedName>
    <definedName name="MLNKd6757d4fd35f4b5f9c157e11b9be9592" hidden="1">#REF!</definedName>
    <definedName name="MLNKd7638984428141099e5ebdc5433ad1cb" localSheetId="0" hidden="1">'0.0 - System Funding Summary'!#REF!</definedName>
    <definedName name="MLNKd7638984428141099e5ebdc5433ad1cb" localSheetId="1" hidden="1">'1.0 - LUMA Funding Summary'!#REF!</definedName>
    <definedName name="MLNKd7638984428141099e5ebdc5433ad1cb" localSheetId="2" hidden="1">#REF!</definedName>
    <definedName name="MLNKd7638984428141099e5ebdc5433ad1cb" localSheetId="4" hidden="1">#REF!</definedName>
    <definedName name="MLNKd7638984428141099e5ebdc5433ad1cb" hidden="1">#REF!</definedName>
    <definedName name="MLNKd7dd50d502ff4917b8cef972de06f4b7" localSheetId="0" hidden="1">'0.0 - System Funding Summary'!#REF!</definedName>
    <definedName name="MLNKd7dd50d502ff4917b8cef972de06f4b7" localSheetId="1" hidden="1">'1.0 - LUMA Funding Summary'!#REF!</definedName>
    <definedName name="MLNKd7dd50d502ff4917b8cef972de06f4b7" localSheetId="2" hidden="1">#REF!</definedName>
    <definedName name="MLNKd7dd50d502ff4917b8cef972de06f4b7" localSheetId="4" hidden="1">#REF!</definedName>
    <definedName name="MLNKd7dd50d502ff4917b8cef972de06f4b7" hidden="1">#REF!</definedName>
    <definedName name="MLNKd9209ddc786e4182a7f4d866f6bfae70" localSheetId="0" hidden="1">'0.0 - System Funding Summary'!#REF!</definedName>
    <definedName name="MLNKd9209ddc786e4182a7f4d866f6bfae70" localSheetId="1" hidden="1">'1.0 - LUMA Funding Summary'!#REF!</definedName>
    <definedName name="MLNKd9209ddc786e4182a7f4d866f6bfae70" localSheetId="2" hidden="1">#REF!</definedName>
    <definedName name="MLNKd9209ddc786e4182a7f4d866f6bfae70" localSheetId="4" hidden="1">#REF!</definedName>
    <definedName name="MLNKd9209ddc786e4182a7f4d866f6bfae70" hidden="1">#REF!</definedName>
    <definedName name="MLNKd94fb142363a4045967b7d07a80abf6e" localSheetId="0" hidden="1">'0.0 - System Funding Summary'!#REF!</definedName>
    <definedName name="MLNKd94fb142363a4045967b7d07a80abf6e" localSheetId="1" hidden="1">'1.0 - LUMA Funding Summary'!#REF!</definedName>
    <definedName name="MLNKd94fb142363a4045967b7d07a80abf6e" localSheetId="2" hidden="1">#REF!</definedName>
    <definedName name="MLNKd94fb142363a4045967b7d07a80abf6e" localSheetId="4" hidden="1">#REF!</definedName>
    <definedName name="MLNKd94fb142363a4045967b7d07a80abf6e" hidden="1">#REF!</definedName>
    <definedName name="MLNKd96dc4db62c14ffda9b013a931c13d82" localSheetId="0" hidden="1">#REF!</definedName>
    <definedName name="MLNKd96dc4db62c14ffda9b013a931c13d82" localSheetId="1" hidden="1">#REF!</definedName>
    <definedName name="MLNKd96dc4db62c14ffda9b013a931c13d82" localSheetId="2" hidden="1">#REF!</definedName>
    <definedName name="MLNKd96dc4db62c14ffda9b013a931c13d82" localSheetId="4" hidden="1">#REF!</definedName>
    <definedName name="MLNKd96dc4db62c14ffda9b013a931c13d82" hidden="1">#REF!</definedName>
    <definedName name="MLNKda2d915548204ed49edbbfc1645eb5ba" localSheetId="0" hidden="1">'0.0 - System Funding Summary'!#REF!</definedName>
    <definedName name="MLNKda2d915548204ed49edbbfc1645eb5ba" localSheetId="1" hidden="1">'1.0 - LUMA Funding Summary'!#REF!</definedName>
    <definedName name="MLNKda2d915548204ed49edbbfc1645eb5ba" localSheetId="2" hidden="1">#REF!</definedName>
    <definedName name="MLNKda2d915548204ed49edbbfc1645eb5ba" localSheetId="4" hidden="1">#REF!</definedName>
    <definedName name="MLNKda2d915548204ed49edbbfc1645eb5ba" hidden="1">#REF!</definedName>
    <definedName name="MLNKda58f8a2145646239179163c0299793b" localSheetId="0" hidden="1">'0.0 - System Funding Summary'!#REF!</definedName>
    <definedName name="MLNKda58f8a2145646239179163c0299793b" localSheetId="1" hidden="1">'1.0 - LUMA Funding Summary'!#REF!</definedName>
    <definedName name="MLNKda58f8a2145646239179163c0299793b" localSheetId="2" hidden="1">#REF!</definedName>
    <definedName name="MLNKda58f8a2145646239179163c0299793b" localSheetId="4" hidden="1">#REF!</definedName>
    <definedName name="MLNKda58f8a2145646239179163c0299793b" hidden="1">#REF!</definedName>
    <definedName name="MLNKda62fae5d3634009bb36d3b099154e68" localSheetId="0" hidden="1">'0.0 - System Funding Summary'!#REF!</definedName>
    <definedName name="MLNKda62fae5d3634009bb36d3b099154e68" localSheetId="1" hidden="1">'1.0 - LUMA Funding Summary'!#REF!</definedName>
    <definedName name="MLNKda62fae5d3634009bb36d3b099154e68" localSheetId="2" hidden="1">#REF!</definedName>
    <definedName name="MLNKda62fae5d3634009bb36d3b099154e68" localSheetId="4" hidden="1">#REF!</definedName>
    <definedName name="MLNKda62fae5d3634009bb36d3b099154e68" hidden="1">#REF!</definedName>
    <definedName name="MLNKda715c062c524ca593a6e79787c07cda" localSheetId="0" hidden="1">'0.0 - System Funding Summary'!#REF!</definedName>
    <definedName name="MLNKda715c062c524ca593a6e79787c07cda" localSheetId="1" hidden="1">'1.0 - LUMA Funding Summary'!#REF!</definedName>
    <definedName name="MLNKda715c062c524ca593a6e79787c07cda" localSheetId="2" hidden="1">#REF!</definedName>
    <definedName name="MLNKda715c062c524ca593a6e79787c07cda" localSheetId="4" hidden="1">#REF!</definedName>
    <definedName name="MLNKda715c062c524ca593a6e79787c07cda" hidden="1">#REF!</definedName>
    <definedName name="MLNKda9714ded189452b8d36646278847408" localSheetId="0" hidden="1">'0.0 - System Funding Summary'!#REF!</definedName>
    <definedName name="MLNKda9714ded189452b8d36646278847408" localSheetId="1" hidden="1">'1.0 - LUMA Funding Summary'!#REF!</definedName>
    <definedName name="MLNKda9714ded189452b8d36646278847408" localSheetId="2" hidden="1">#REF!</definedName>
    <definedName name="MLNKda9714ded189452b8d36646278847408" localSheetId="4" hidden="1">#REF!</definedName>
    <definedName name="MLNKda9714ded189452b8d36646278847408" hidden="1">#REF!</definedName>
    <definedName name="MLNKda9ae8c008cd46b0a30a432bd98e2a92" localSheetId="0" hidden="1">'0.0 - System Funding Summary'!#REF!</definedName>
    <definedName name="MLNKda9ae8c008cd46b0a30a432bd98e2a92" localSheetId="1" hidden="1">'1.0 - LUMA Funding Summary'!#REF!</definedName>
    <definedName name="MLNKda9ae8c008cd46b0a30a432bd98e2a92" localSheetId="2" hidden="1">#REF!</definedName>
    <definedName name="MLNKda9ae8c008cd46b0a30a432bd98e2a92" localSheetId="4" hidden="1">#REF!</definedName>
    <definedName name="MLNKda9ae8c008cd46b0a30a432bd98e2a92" hidden="1">#REF!</definedName>
    <definedName name="MLNKdac0a3da1f474bb49bbfe2e104e1a456" localSheetId="0" hidden="1">'0.0 - System Funding Summary'!#REF!</definedName>
    <definedName name="MLNKdac0a3da1f474bb49bbfe2e104e1a456" localSheetId="1" hidden="1">'1.0 - LUMA Funding Summary'!#REF!</definedName>
    <definedName name="MLNKdac0a3da1f474bb49bbfe2e104e1a456" localSheetId="2" hidden="1">#REF!</definedName>
    <definedName name="MLNKdac0a3da1f474bb49bbfe2e104e1a456" localSheetId="4" hidden="1">#REF!</definedName>
    <definedName name="MLNKdac0a3da1f474bb49bbfe2e104e1a456" hidden="1">#REF!</definedName>
    <definedName name="MLNKdb0b61caa08b42499f7a520d9d9512d5" localSheetId="0" hidden="1">'0.0 - System Funding Summary'!#REF!</definedName>
    <definedName name="MLNKdb0b61caa08b42499f7a520d9d9512d5" localSheetId="1" hidden="1">'1.0 - LUMA Funding Summary'!#REF!</definedName>
    <definedName name="MLNKdb0b61caa08b42499f7a520d9d9512d5" localSheetId="2" hidden="1">#REF!</definedName>
    <definedName name="MLNKdb0b61caa08b42499f7a520d9d9512d5" localSheetId="4" hidden="1">#REF!</definedName>
    <definedName name="MLNKdb0b61caa08b42499f7a520d9d9512d5" hidden="1">#REF!</definedName>
    <definedName name="MLNKdbffc65f47524dd8a6970ab5516c54b8" localSheetId="0" hidden="1">'0.0 - System Funding Summary'!#REF!</definedName>
    <definedName name="MLNKdbffc65f47524dd8a6970ab5516c54b8" localSheetId="1" hidden="1">'1.0 - LUMA Funding Summary'!#REF!</definedName>
    <definedName name="MLNKdbffc65f47524dd8a6970ab5516c54b8" localSheetId="2" hidden="1">#REF!</definedName>
    <definedName name="MLNKdbffc65f47524dd8a6970ab5516c54b8" localSheetId="4" hidden="1">#REF!</definedName>
    <definedName name="MLNKdbffc65f47524dd8a6970ab5516c54b8" hidden="1">#REF!</definedName>
    <definedName name="MLNKdc3bd7f720274d3985a7ad930d0aec81" localSheetId="0" hidden="1">'0.0 - System Funding Summary'!#REF!</definedName>
    <definedName name="MLNKdc3bd7f720274d3985a7ad930d0aec81" localSheetId="1" hidden="1">'1.0 - LUMA Funding Summary'!#REF!</definedName>
    <definedName name="MLNKdc3bd7f720274d3985a7ad930d0aec81" localSheetId="2" hidden="1">#REF!</definedName>
    <definedName name="MLNKdc3bd7f720274d3985a7ad930d0aec81" localSheetId="4" hidden="1">#REF!</definedName>
    <definedName name="MLNKdc3bd7f720274d3985a7ad930d0aec81" hidden="1">#REF!</definedName>
    <definedName name="MLNKdc540b1653014c88a67ce3e63b233581" localSheetId="0" hidden="1">#REF!</definedName>
    <definedName name="MLNKdc540b1653014c88a67ce3e63b233581" localSheetId="1" hidden="1">#REF!</definedName>
    <definedName name="MLNKdc540b1653014c88a67ce3e63b233581" localSheetId="2" hidden="1">#REF!</definedName>
    <definedName name="MLNKdc540b1653014c88a67ce3e63b233581" localSheetId="4" hidden="1">#REF!</definedName>
    <definedName name="MLNKdc540b1653014c88a67ce3e63b233581" hidden="1">#REF!</definedName>
    <definedName name="MLNKdd784700188c43aaac0e4bd2d6d21af3" localSheetId="0" hidden="1">'0.0 - System Funding Summary'!#REF!</definedName>
    <definedName name="MLNKdd784700188c43aaac0e4bd2d6d21af3" localSheetId="1" hidden="1">'1.0 - LUMA Funding Summary'!#REF!</definedName>
    <definedName name="MLNKdd784700188c43aaac0e4bd2d6d21af3" localSheetId="2" hidden="1">#REF!</definedName>
    <definedName name="MLNKdd784700188c43aaac0e4bd2d6d21af3" localSheetId="4" hidden="1">#REF!</definedName>
    <definedName name="MLNKdd784700188c43aaac0e4bd2d6d21af3" hidden="1">#REF!</definedName>
    <definedName name="MLNKde028b07903e49a1b07f84b69b0242c3" localSheetId="0" hidden="1">'0.0 - System Funding Summary'!#REF!</definedName>
    <definedName name="MLNKde028b07903e49a1b07f84b69b0242c3" localSheetId="1" hidden="1">'1.0 - LUMA Funding Summary'!#REF!</definedName>
    <definedName name="MLNKde028b07903e49a1b07f84b69b0242c3" localSheetId="2" hidden="1">#REF!</definedName>
    <definedName name="MLNKde028b07903e49a1b07f84b69b0242c3" localSheetId="4" hidden="1">#REF!</definedName>
    <definedName name="MLNKde028b07903e49a1b07f84b69b0242c3" hidden="1">#REF!</definedName>
    <definedName name="MLNKdf04489994304a3f97d281f9fa73f034" localSheetId="0" hidden="1">'0.0 - System Funding Summary'!#REF!</definedName>
    <definedName name="MLNKdf04489994304a3f97d281f9fa73f034" localSheetId="1" hidden="1">'1.0 - LUMA Funding Summary'!#REF!</definedName>
    <definedName name="MLNKdf04489994304a3f97d281f9fa73f034" localSheetId="2" hidden="1">#REF!</definedName>
    <definedName name="MLNKdf04489994304a3f97d281f9fa73f034" localSheetId="4" hidden="1">#REF!</definedName>
    <definedName name="MLNKdf04489994304a3f97d281f9fa73f034" hidden="1">#REF!</definedName>
    <definedName name="MLNKdf5caf4e0e6a4d17831719e6acee4572" localSheetId="0" hidden="1">'0.0 - System Funding Summary'!#REF!</definedName>
    <definedName name="MLNKdf5caf4e0e6a4d17831719e6acee4572" localSheetId="1" hidden="1">'1.0 - LUMA Funding Summary'!#REF!</definedName>
    <definedName name="MLNKdf5caf4e0e6a4d17831719e6acee4572" localSheetId="2" hidden="1">#REF!</definedName>
    <definedName name="MLNKdf5caf4e0e6a4d17831719e6acee4572" localSheetId="4" hidden="1">#REF!</definedName>
    <definedName name="MLNKdf5caf4e0e6a4d17831719e6acee4572" hidden="1">#REF!</definedName>
    <definedName name="MLNKdf7b39d34667409c95462c25978584ad" localSheetId="0" hidden="1">'0.0 - System Funding Summary'!#REF!</definedName>
    <definedName name="MLNKdf7b39d34667409c95462c25978584ad" localSheetId="1" hidden="1">'1.0 - LUMA Funding Summary'!#REF!</definedName>
    <definedName name="MLNKdf7b39d34667409c95462c25978584ad" localSheetId="2" hidden="1">#REF!</definedName>
    <definedName name="MLNKdf7b39d34667409c95462c25978584ad" localSheetId="4" hidden="1">#REF!</definedName>
    <definedName name="MLNKdf7b39d34667409c95462c25978584ad" hidden="1">#REF!</definedName>
    <definedName name="MLNKe0a3e82ecea64e02b4d71c2ec52b4a5f" localSheetId="0" hidden="1">'0.0 - System Funding Summary'!#REF!</definedName>
    <definedName name="MLNKe0a3e82ecea64e02b4d71c2ec52b4a5f" localSheetId="1" hidden="1">'1.0 - LUMA Funding Summary'!#REF!</definedName>
    <definedName name="MLNKe0a3e82ecea64e02b4d71c2ec52b4a5f" localSheetId="2" hidden="1">#REF!</definedName>
    <definedName name="MLNKe0a3e82ecea64e02b4d71c2ec52b4a5f" localSheetId="4" hidden="1">#REF!</definedName>
    <definedName name="MLNKe0a3e82ecea64e02b4d71c2ec52b4a5f" hidden="1">#REF!</definedName>
    <definedName name="MLNKe101f801665548a08e039d3183cc252f" localSheetId="0" hidden="1">'0.0 - System Funding Summary'!#REF!</definedName>
    <definedName name="MLNKe101f801665548a08e039d3183cc252f" localSheetId="1" hidden="1">'1.0 - LUMA Funding Summary'!#REF!</definedName>
    <definedName name="MLNKe101f801665548a08e039d3183cc252f" localSheetId="2" hidden="1">#REF!</definedName>
    <definedName name="MLNKe101f801665548a08e039d3183cc252f" localSheetId="4" hidden="1">#REF!</definedName>
    <definedName name="MLNKe101f801665548a08e039d3183cc252f" hidden="1">#REF!</definedName>
    <definedName name="MLNKe15d8bfb7c78473ba833a0b8fb531e7a" localSheetId="0" hidden="1">'0.0 - System Funding Summary'!#REF!</definedName>
    <definedName name="MLNKe15d8bfb7c78473ba833a0b8fb531e7a" localSheetId="1" hidden="1">'1.0 - LUMA Funding Summary'!#REF!</definedName>
    <definedName name="MLNKe15d8bfb7c78473ba833a0b8fb531e7a" localSheetId="2" hidden="1">#REF!</definedName>
    <definedName name="MLNKe15d8bfb7c78473ba833a0b8fb531e7a" localSheetId="4" hidden="1">#REF!</definedName>
    <definedName name="MLNKe15d8bfb7c78473ba833a0b8fb531e7a" hidden="1">#REF!</definedName>
    <definedName name="MLNKe20944887eb84e1ba227fdb7c8b68ec5" localSheetId="0" hidden="1">'0.0 - System Funding Summary'!#REF!</definedName>
    <definedName name="MLNKe20944887eb84e1ba227fdb7c8b68ec5" localSheetId="1" hidden="1">'1.0 - LUMA Funding Summary'!#REF!</definedName>
    <definedName name="MLNKe20944887eb84e1ba227fdb7c8b68ec5" localSheetId="2" hidden="1">#REF!</definedName>
    <definedName name="MLNKe20944887eb84e1ba227fdb7c8b68ec5" localSheetId="4" hidden="1">#REF!</definedName>
    <definedName name="MLNKe20944887eb84e1ba227fdb7c8b68ec5" hidden="1">#REF!</definedName>
    <definedName name="MLNKe367e4256edd4c78ac89b8b89adf6305" localSheetId="0" hidden="1">'0.0 - System Funding Summary'!#REF!</definedName>
    <definedName name="MLNKe367e4256edd4c78ac89b8b89adf6305" localSheetId="1" hidden="1">'1.0 - LUMA Funding Summary'!#REF!</definedName>
    <definedName name="MLNKe367e4256edd4c78ac89b8b89adf6305" localSheetId="2" hidden="1">#REF!</definedName>
    <definedName name="MLNKe367e4256edd4c78ac89b8b89adf6305" localSheetId="4" hidden="1">#REF!</definedName>
    <definedName name="MLNKe367e4256edd4c78ac89b8b89adf6305" hidden="1">#REF!</definedName>
    <definedName name="MLNKe3801a78f88f4bb0af36985252ace683" localSheetId="0" hidden="1">'0.0 - System Funding Summary'!#REF!</definedName>
    <definedName name="MLNKe3801a78f88f4bb0af36985252ace683" localSheetId="1" hidden="1">'1.0 - LUMA Funding Summary'!#REF!</definedName>
    <definedName name="MLNKe3801a78f88f4bb0af36985252ace683" localSheetId="2" hidden="1">#REF!</definedName>
    <definedName name="MLNKe3801a78f88f4bb0af36985252ace683" localSheetId="4" hidden="1">#REF!</definedName>
    <definedName name="MLNKe3801a78f88f4bb0af36985252ace683" hidden="1">#REF!</definedName>
    <definedName name="MLNKe38279966f754476be6f361af519f88f" localSheetId="0" hidden="1">'0.0 - System Funding Summary'!#REF!</definedName>
    <definedName name="MLNKe38279966f754476be6f361af519f88f" localSheetId="1" hidden="1">'1.0 - LUMA Funding Summary'!#REF!</definedName>
    <definedName name="MLNKe38279966f754476be6f361af519f88f" localSheetId="2" hidden="1">#REF!</definedName>
    <definedName name="MLNKe38279966f754476be6f361af519f88f" localSheetId="4" hidden="1">#REF!</definedName>
    <definedName name="MLNKe38279966f754476be6f361af519f88f" hidden="1">#REF!</definedName>
    <definedName name="MLNKe38b0304c6e14fcdbd573ee8ff096b71" localSheetId="0" hidden="1">'0.0 - System Funding Summary'!#REF!</definedName>
    <definedName name="MLNKe38b0304c6e14fcdbd573ee8ff096b71" localSheetId="1" hidden="1">'1.0 - LUMA Funding Summary'!#REF!</definedName>
    <definedName name="MLNKe38b0304c6e14fcdbd573ee8ff096b71" localSheetId="2" hidden="1">#REF!</definedName>
    <definedName name="MLNKe38b0304c6e14fcdbd573ee8ff096b71" localSheetId="4" hidden="1">#REF!</definedName>
    <definedName name="MLNKe38b0304c6e14fcdbd573ee8ff096b71" hidden="1">#REF!</definedName>
    <definedName name="MLNKe3de2b25ed2a4fcdb532085f4626be8b" localSheetId="0" hidden="1">'0.0 - System Funding Summary'!#REF!</definedName>
    <definedName name="MLNKe3de2b25ed2a4fcdb532085f4626be8b" localSheetId="1" hidden="1">'1.0 - LUMA Funding Summary'!#REF!</definedName>
    <definedName name="MLNKe3de2b25ed2a4fcdb532085f4626be8b" localSheetId="2" hidden="1">#REF!</definedName>
    <definedName name="MLNKe3de2b25ed2a4fcdb532085f4626be8b" localSheetId="4" hidden="1">#REF!</definedName>
    <definedName name="MLNKe3de2b25ed2a4fcdb532085f4626be8b" hidden="1">#REF!</definedName>
    <definedName name="MLNKe4957daaf9eb4a1ea6e0ae5b9284ba9a" localSheetId="0" hidden="1">'0.0 - System Funding Summary'!#REF!</definedName>
    <definedName name="MLNKe4957daaf9eb4a1ea6e0ae5b9284ba9a" localSheetId="1" hidden="1">'1.0 - LUMA Funding Summary'!#REF!</definedName>
    <definedName name="MLNKe4957daaf9eb4a1ea6e0ae5b9284ba9a" localSheetId="2" hidden="1">#REF!</definedName>
    <definedName name="MLNKe4957daaf9eb4a1ea6e0ae5b9284ba9a" localSheetId="4" hidden="1">#REF!</definedName>
    <definedName name="MLNKe4957daaf9eb4a1ea6e0ae5b9284ba9a" hidden="1">#REF!</definedName>
    <definedName name="MLNKe49bbe102cbe481c83b982dc5eb99c75" localSheetId="0" hidden="1">'0.0 - System Funding Summary'!#REF!</definedName>
    <definedName name="MLNKe49bbe102cbe481c83b982dc5eb99c75" localSheetId="1" hidden="1">'1.0 - LUMA Funding Summary'!#REF!</definedName>
    <definedName name="MLNKe49bbe102cbe481c83b982dc5eb99c75" localSheetId="2" hidden="1">#REF!</definedName>
    <definedName name="MLNKe49bbe102cbe481c83b982dc5eb99c75" localSheetId="4" hidden="1">#REF!</definedName>
    <definedName name="MLNKe49bbe102cbe481c83b982dc5eb99c75" hidden="1">#REF!</definedName>
    <definedName name="MLNKe4c078a0196a49de8d50e8ae6bdcc558" localSheetId="0" hidden="1">'0.0 - System Funding Summary'!#REF!</definedName>
    <definedName name="MLNKe4c078a0196a49de8d50e8ae6bdcc558" localSheetId="1" hidden="1">'1.0 - LUMA Funding Summary'!#REF!</definedName>
    <definedName name="MLNKe4c078a0196a49de8d50e8ae6bdcc558" localSheetId="2" hidden="1">#REF!</definedName>
    <definedName name="MLNKe4c078a0196a49de8d50e8ae6bdcc558" localSheetId="4" hidden="1">#REF!</definedName>
    <definedName name="MLNKe4c078a0196a49de8d50e8ae6bdcc558" hidden="1">#REF!</definedName>
    <definedName name="MLNKe4df9b0ee93f49bfa3cebb2385be6721" localSheetId="0" hidden="1">'0.0 - System Funding Summary'!#REF!</definedName>
    <definedName name="MLNKe4df9b0ee93f49bfa3cebb2385be6721" localSheetId="1" hidden="1">'1.0 - LUMA Funding Summary'!#REF!</definedName>
    <definedName name="MLNKe4df9b0ee93f49bfa3cebb2385be6721" localSheetId="2" hidden="1">#REF!</definedName>
    <definedName name="MLNKe4df9b0ee93f49bfa3cebb2385be6721" localSheetId="4" hidden="1">#REF!</definedName>
    <definedName name="MLNKe4df9b0ee93f49bfa3cebb2385be6721" hidden="1">#REF!</definedName>
    <definedName name="MLNKe5b4a1fc432d4c12b49fd9d7aff55457" localSheetId="0" hidden="1">'0.0 - System Funding Summary'!#REF!</definedName>
    <definedName name="MLNKe5b4a1fc432d4c12b49fd9d7aff55457" localSheetId="1" hidden="1">'1.0 - LUMA Funding Summary'!#REF!</definedName>
    <definedName name="MLNKe5b4a1fc432d4c12b49fd9d7aff55457" localSheetId="2" hidden="1">#REF!</definedName>
    <definedName name="MLNKe5b4a1fc432d4c12b49fd9d7aff55457" localSheetId="4" hidden="1">#REF!</definedName>
    <definedName name="MLNKe5b4a1fc432d4c12b49fd9d7aff55457" hidden="1">#REF!</definedName>
    <definedName name="MLNKe681e8ce59ea4ec4a572ebe2141df7d0" localSheetId="0" hidden="1">'0.0 - System Funding Summary'!#REF!</definedName>
    <definedName name="MLNKe681e8ce59ea4ec4a572ebe2141df7d0" localSheetId="1" hidden="1">'1.0 - LUMA Funding Summary'!#REF!</definedName>
    <definedName name="MLNKe681e8ce59ea4ec4a572ebe2141df7d0" localSheetId="2" hidden="1">#REF!</definedName>
    <definedName name="MLNKe681e8ce59ea4ec4a572ebe2141df7d0" localSheetId="4" hidden="1">#REF!</definedName>
    <definedName name="MLNKe681e8ce59ea4ec4a572ebe2141df7d0" hidden="1">#REF!</definedName>
    <definedName name="MLNKe68bc2eae14144b7a1fc43fe2ebfaa65" localSheetId="0" hidden="1">'0.0 - System Funding Summary'!#REF!</definedName>
    <definedName name="MLNKe68bc2eae14144b7a1fc43fe2ebfaa65" localSheetId="1" hidden="1">'1.0 - LUMA Funding Summary'!#REF!</definedName>
    <definedName name="MLNKe68bc2eae14144b7a1fc43fe2ebfaa65" localSheetId="2" hidden="1">#REF!</definedName>
    <definedName name="MLNKe68bc2eae14144b7a1fc43fe2ebfaa65" localSheetId="4" hidden="1">#REF!</definedName>
    <definedName name="MLNKe68bc2eae14144b7a1fc43fe2ebfaa65" hidden="1">#REF!</definedName>
    <definedName name="MLNKe6e54db7691a4821a439522821796f8e" localSheetId="0" hidden="1">'0.0 - System Funding Summary'!#REF!</definedName>
    <definedName name="MLNKe6e54db7691a4821a439522821796f8e" localSheetId="1" hidden="1">'1.0 - LUMA Funding Summary'!#REF!</definedName>
    <definedName name="MLNKe6e54db7691a4821a439522821796f8e" localSheetId="2" hidden="1">#REF!</definedName>
    <definedName name="MLNKe6e54db7691a4821a439522821796f8e" localSheetId="4" hidden="1">#REF!</definedName>
    <definedName name="MLNKe6e54db7691a4821a439522821796f8e" hidden="1">#REF!</definedName>
    <definedName name="MLNKe768a3fd5af143beaff39adac7b4fb2e" localSheetId="0" hidden="1">'0.0 - System Funding Summary'!#REF!</definedName>
    <definedName name="MLNKe768a3fd5af143beaff39adac7b4fb2e" localSheetId="1" hidden="1">'1.0 - LUMA Funding Summary'!#REF!</definedName>
    <definedName name="MLNKe768a3fd5af143beaff39adac7b4fb2e" localSheetId="2" hidden="1">#REF!</definedName>
    <definedName name="MLNKe768a3fd5af143beaff39adac7b4fb2e" localSheetId="4" hidden="1">#REF!</definedName>
    <definedName name="MLNKe768a3fd5af143beaff39adac7b4fb2e" hidden="1">#REF!</definedName>
    <definedName name="MLNKe7823e83a54944c8a76e160e6a946ff6" localSheetId="0" hidden="1">'0.0 - System Funding Summary'!#REF!</definedName>
    <definedName name="MLNKe7823e83a54944c8a76e160e6a946ff6" localSheetId="1" hidden="1">'1.0 - LUMA Funding Summary'!#REF!</definedName>
    <definedName name="MLNKe7823e83a54944c8a76e160e6a946ff6" localSheetId="2" hidden="1">#REF!</definedName>
    <definedName name="MLNKe7823e83a54944c8a76e160e6a946ff6" localSheetId="4" hidden="1">#REF!</definedName>
    <definedName name="MLNKe7823e83a54944c8a76e160e6a946ff6" hidden="1">#REF!</definedName>
    <definedName name="MLNKe8312b1ac7544f699a6e51353d45ca4d" localSheetId="0" hidden="1">'0.0 - System Funding Summary'!#REF!</definedName>
    <definedName name="MLNKe8312b1ac7544f699a6e51353d45ca4d" localSheetId="1" hidden="1">'1.0 - LUMA Funding Summary'!#REF!</definedName>
    <definedName name="MLNKe8312b1ac7544f699a6e51353d45ca4d" localSheetId="2" hidden="1">#REF!</definedName>
    <definedName name="MLNKe8312b1ac7544f699a6e51353d45ca4d" localSheetId="4" hidden="1">#REF!</definedName>
    <definedName name="MLNKe8312b1ac7544f699a6e51353d45ca4d" hidden="1">#REF!</definedName>
    <definedName name="MLNKe96f548d2c5442b8b620df06fb00ea72" localSheetId="0" hidden="1">'0.0 - System Funding Summary'!#REF!</definedName>
    <definedName name="MLNKe96f548d2c5442b8b620df06fb00ea72" localSheetId="1" hidden="1">'1.0 - LUMA Funding Summary'!#REF!</definedName>
    <definedName name="MLNKe96f548d2c5442b8b620df06fb00ea72" localSheetId="2" hidden="1">#REF!</definedName>
    <definedName name="MLNKe96f548d2c5442b8b620df06fb00ea72" localSheetId="4" hidden="1">#REF!</definedName>
    <definedName name="MLNKe96f548d2c5442b8b620df06fb00ea72" hidden="1">#REF!</definedName>
    <definedName name="MLNKea0bd8df58fa47aa8a8cffb2990cbed8" localSheetId="0" hidden="1">'0.0 - System Funding Summary'!#REF!</definedName>
    <definedName name="MLNKea0bd8df58fa47aa8a8cffb2990cbed8" localSheetId="1" hidden="1">'1.0 - LUMA Funding Summary'!#REF!</definedName>
    <definedName name="MLNKea0bd8df58fa47aa8a8cffb2990cbed8" localSheetId="2" hidden="1">#REF!</definedName>
    <definedName name="MLNKea0bd8df58fa47aa8a8cffb2990cbed8" localSheetId="4" hidden="1">#REF!</definedName>
    <definedName name="MLNKea0bd8df58fa47aa8a8cffb2990cbed8" hidden="1">#REF!</definedName>
    <definedName name="MLNKeb1d5e4a4a414d659e3b9fd0d27cd1f0" localSheetId="0" hidden="1">'0.0 - System Funding Summary'!#REF!</definedName>
    <definedName name="MLNKeb1d5e4a4a414d659e3b9fd0d27cd1f0" localSheetId="1" hidden="1">'1.0 - LUMA Funding Summary'!#REF!</definedName>
    <definedName name="MLNKeb1d5e4a4a414d659e3b9fd0d27cd1f0" localSheetId="2" hidden="1">#REF!</definedName>
    <definedName name="MLNKeb1d5e4a4a414d659e3b9fd0d27cd1f0" localSheetId="4" hidden="1">#REF!</definedName>
    <definedName name="MLNKeb1d5e4a4a414d659e3b9fd0d27cd1f0" hidden="1">#REF!</definedName>
    <definedName name="MLNKeb2c235dfd4d445d813aaee85b1c01ea" localSheetId="0" hidden="1">'0.0 - System Funding Summary'!#REF!</definedName>
    <definedName name="MLNKeb2c235dfd4d445d813aaee85b1c01ea" localSheetId="1" hidden="1">'1.0 - LUMA Funding Summary'!#REF!</definedName>
    <definedName name="MLNKeb2c235dfd4d445d813aaee85b1c01ea" localSheetId="2" hidden="1">#REF!</definedName>
    <definedName name="MLNKeb2c235dfd4d445d813aaee85b1c01ea" localSheetId="4" hidden="1">#REF!</definedName>
    <definedName name="MLNKeb2c235dfd4d445d813aaee85b1c01ea" hidden="1">#REF!</definedName>
    <definedName name="MLNKebd76e8c5e1047d99182ae05fa70403c" localSheetId="0" hidden="1">'0.0 - System Funding Summary'!#REF!</definedName>
    <definedName name="MLNKebd76e8c5e1047d99182ae05fa70403c" localSheetId="1" hidden="1">'1.0 - LUMA Funding Summary'!#REF!</definedName>
    <definedName name="MLNKebd76e8c5e1047d99182ae05fa70403c" localSheetId="2" hidden="1">#REF!</definedName>
    <definedName name="MLNKebd76e8c5e1047d99182ae05fa70403c" localSheetId="4" hidden="1">#REF!</definedName>
    <definedName name="MLNKebd76e8c5e1047d99182ae05fa70403c" hidden="1">#REF!</definedName>
    <definedName name="MLNKec5ae76f6d63450a92cbb4402d7e67aa" localSheetId="0" hidden="1">'0.0 - System Funding Summary'!#REF!</definedName>
    <definedName name="MLNKec5ae76f6d63450a92cbb4402d7e67aa" localSheetId="1" hidden="1">'1.0 - LUMA Funding Summary'!#REF!</definedName>
    <definedName name="MLNKec5ae76f6d63450a92cbb4402d7e67aa" localSheetId="2" hidden="1">#REF!</definedName>
    <definedName name="MLNKec5ae76f6d63450a92cbb4402d7e67aa" localSheetId="4" hidden="1">#REF!</definedName>
    <definedName name="MLNKec5ae76f6d63450a92cbb4402d7e67aa" hidden="1">#REF!</definedName>
    <definedName name="MLNKec780d6aadd844acab6521c80f8d46dc" localSheetId="0" hidden="1">'0.0 - System Funding Summary'!#REF!</definedName>
    <definedName name="MLNKec780d6aadd844acab6521c80f8d46dc" localSheetId="1" hidden="1">'1.0 - LUMA Funding Summary'!#REF!</definedName>
    <definedName name="MLNKec780d6aadd844acab6521c80f8d46dc" localSheetId="2" hidden="1">#REF!</definedName>
    <definedName name="MLNKec780d6aadd844acab6521c80f8d46dc" localSheetId="4" hidden="1">#REF!</definedName>
    <definedName name="MLNKec780d6aadd844acab6521c80f8d46dc" hidden="1">#REF!</definedName>
    <definedName name="MLNKed4c712987ed4a26914aacabb3cb5a07" localSheetId="0" hidden="1">'0.0 - System Funding Summary'!#REF!</definedName>
    <definedName name="MLNKed4c712987ed4a26914aacabb3cb5a07" localSheetId="1" hidden="1">'1.0 - LUMA Funding Summary'!#REF!</definedName>
    <definedName name="MLNKed4c712987ed4a26914aacabb3cb5a07" localSheetId="2" hidden="1">#REF!</definedName>
    <definedName name="MLNKed4c712987ed4a26914aacabb3cb5a07" localSheetId="4" hidden="1">#REF!</definedName>
    <definedName name="MLNKed4c712987ed4a26914aacabb3cb5a07" hidden="1">#REF!</definedName>
    <definedName name="MLNKeddc187a60694639a530d9f81932b352" localSheetId="0" hidden="1">'0.0 - System Funding Summary'!#REF!</definedName>
    <definedName name="MLNKeddc187a60694639a530d9f81932b352" localSheetId="1" hidden="1">'1.0 - LUMA Funding Summary'!#REF!</definedName>
    <definedName name="MLNKeddc187a60694639a530d9f81932b352" localSheetId="2" hidden="1">#REF!</definedName>
    <definedName name="MLNKeddc187a60694639a530d9f81932b352" localSheetId="4" hidden="1">#REF!</definedName>
    <definedName name="MLNKeddc187a60694639a530d9f81932b352" hidden="1">#REF!</definedName>
    <definedName name="MLNKee18904b977444c4a81c4150ab7003f3" localSheetId="0" hidden="1">'0.0 - System Funding Summary'!#REF!</definedName>
    <definedName name="MLNKee18904b977444c4a81c4150ab7003f3" localSheetId="1" hidden="1">'1.0 - LUMA Funding Summary'!#REF!</definedName>
    <definedName name="MLNKee18904b977444c4a81c4150ab7003f3" localSheetId="2" hidden="1">#REF!</definedName>
    <definedName name="MLNKee18904b977444c4a81c4150ab7003f3" localSheetId="4" hidden="1">#REF!</definedName>
    <definedName name="MLNKee18904b977444c4a81c4150ab7003f3" hidden="1">#REF!</definedName>
    <definedName name="MLNKee67bd5619e1462d88447b08abd8c0ef" localSheetId="0" hidden="1">'0.0 - System Funding Summary'!#REF!</definedName>
    <definedName name="MLNKee67bd5619e1462d88447b08abd8c0ef" localSheetId="1" hidden="1">'1.0 - LUMA Funding Summary'!#REF!</definedName>
    <definedName name="MLNKee67bd5619e1462d88447b08abd8c0ef" localSheetId="2" hidden="1">#REF!</definedName>
    <definedName name="MLNKee67bd5619e1462d88447b08abd8c0ef" localSheetId="4" hidden="1">#REF!</definedName>
    <definedName name="MLNKee67bd5619e1462d88447b08abd8c0ef" hidden="1">#REF!</definedName>
    <definedName name="MLNKeeb339a109374f9d80115674cfecbde9" localSheetId="0" hidden="1">'0.0 - System Funding Summary'!#REF!</definedName>
    <definedName name="MLNKeeb339a109374f9d80115674cfecbde9" localSheetId="1" hidden="1">'1.0 - LUMA Funding Summary'!#REF!</definedName>
    <definedName name="MLNKeeb339a109374f9d80115674cfecbde9" localSheetId="2" hidden="1">#REF!</definedName>
    <definedName name="MLNKeeb339a109374f9d80115674cfecbde9" localSheetId="4" hidden="1">#REF!</definedName>
    <definedName name="MLNKeeb339a109374f9d80115674cfecbde9" hidden="1">#REF!</definedName>
    <definedName name="MLNKef55fa396e3d42d4b6a5646d3529262b" localSheetId="0" hidden="1">'0.0 - System Funding Summary'!#REF!</definedName>
    <definedName name="MLNKef55fa396e3d42d4b6a5646d3529262b" localSheetId="1" hidden="1">'1.0 - LUMA Funding Summary'!#REF!</definedName>
    <definedName name="MLNKef55fa396e3d42d4b6a5646d3529262b" localSheetId="2" hidden="1">#REF!</definedName>
    <definedName name="MLNKef55fa396e3d42d4b6a5646d3529262b" localSheetId="4" hidden="1">#REF!</definedName>
    <definedName name="MLNKef55fa396e3d42d4b6a5646d3529262b" hidden="1">#REF!</definedName>
    <definedName name="MLNKef8a5f8c83064d99b57e8eb88e47942c" localSheetId="0" hidden="1">'0.0 - System Funding Summary'!#REF!</definedName>
    <definedName name="MLNKef8a5f8c83064d99b57e8eb88e47942c" localSheetId="1" hidden="1">'1.0 - LUMA Funding Summary'!#REF!</definedName>
    <definedName name="MLNKef8a5f8c83064d99b57e8eb88e47942c" localSheetId="2" hidden="1">#REF!</definedName>
    <definedName name="MLNKef8a5f8c83064d99b57e8eb88e47942c" localSheetId="4" hidden="1">#REF!</definedName>
    <definedName name="MLNKef8a5f8c83064d99b57e8eb88e47942c" hidden="1">#REF!</definedName>
    <definedName name="MLNKf05c855193ca4186968bd3b28a68a3f9" localSheetId="0" hidden="1">'0.0 - System Funding Summary'!#REF!</definedName>
    <definedName name="MLNKf05c855193ca4186968bd3b28a68a3f9" localSheetId="1" hidden="1">'1.0 - LUMA Funding Summary'!#REF!</definedName>
    <definedName name="MLNKf05c855193ca4186968bd3b28a68a3f9" localSheetId="2" hidden="1">#REF!</definedName>
    <definedName name="MLNKf05c855193ca4186968bd3b28a68a3f9" localSheetId="4" hidden="1">#REF!</definedName>
    <definedName name="MLNKf05c855193ca4186968bd3b28a68a3f9" hidden="1">#REF!</definedName>
    <definedName name="MLNKf09745d38e954715b3719bd40068ebcd" localSheetId="0" hidden="1">#REF!</definedName>
    <definedName name="MLNKf09745d38e954715b3719bd40068ebcd" localSheetId="1" hidden="1">#REF!</definedName>
    <definedName name="MLNKf09745d38e954715b3719bd40068ebcd" localSheetId="2" hidden="1">#REF!</definedName>
    <definedName name="MLNKf09745d38e954715b3719bd40068ebcd" localSheetId="4" hidden="1">#REF!</definedName>
    <definedName name="MLNKf09745d38e954715b3719bd40068ebcd" hidden="1">#REF!</definedName>
    <definedName name="MLNKf25d690c0c9040969651078a0fd34468" localSheetId="0" hidden="1">'0.0 - System Funding Summary'!#REF!</definedName>
    <definedName name="MLNKf25d690c0c9040969651078a0fd34468" localSheetId="1" hidden="1">'1.0 - LUMA Funding Summary'!#REF!</definedName>
    <definedName name="MLNKf25d690c0c9040969651078a0fd34468" localSheetId="2" hidden="1">#REF!</definedName>
    <definedName name="MLNKf25d690c0c9040969651078a0fd34468" localSheetId="4" hidden="1">#REF!</definedName>
    <definedName name="MLNKf25d690c0c9040969651078a0fd34468" hidden="1">#REF!</definedName>
    <definedName name="MLNKf3d83f5b96e941b0932a1f43f6d6991a" localSheetId="0" hidden="1">'0.0 - System Funding Summary'!#REF!</definedName>
    <definedName name="MLNKf3d83f5b96e941b0932a1f43f6d6991a" localSheetId="1" hidden="1">'1.0 - LUMA Funding Summary'!#REF!</definedName>
    <definedName name="MLNKf3d83f5b96e941b0932a1f43f6d6991a" localSheetId="2" hidden="1">#REF!</definedName>
    <definedName name="MLNKf3d83f5b96e941b0932a1f43f6d6991a" localSheetId="4" hidden="1">#REF!</definedName>
    <definedName name="MLNKf3d83f5b96e941b0932a1f43f6d6991a" hidden="1">#REF!</definedName>
    <definedName name="MLNKf5156a0cee3344af9231fa8b11e9484f" localSheetId="0" hidden="1">'0.0 - System Funding Summary'!#REF!</definedName>
    <definedName name="MLNKf5156a0cee3344af9231fa8b11e9484f" localSheetId="1" hidden="1">'1.0 - LUMA Funding Summary'!#REF!</definedName>
    <definedName name="MLNKf5156a0cee3344af9231fa8b11e9484f" localSheetId="2" hidden="1">#REF!</definedName>
    <definedName name="MLNKf5156a0cee3344af9231fa8b11e9484f" localSheetId="4" hidden="1">#REF!</definedName>
    <definedName name="MLNKf5156a0cee3344af9231fa8b11e9484f" hidden="1">#REF!</definedName>
    <definedName name="MLNKf5ac4fb13bcd468c9dba17c408fb6571" localSheetId="0" hidden="1">'0.0 - System Funding Summary'!#REF!</definedName>
    <definedName name="MLNKf5ac4fb13bcd468c9dba17c408fb6571" localSheetId="1" hidden="1">'1.0 - LUMA Funding Summary'!#REF!</definedName>
    <definedName name="MLNKf5ac4fb13bcd468c9dba17c408fb6571" localSheetId="2" hidden="1">#REF!</definedName>
    <definedName name="MLNKf5ac4fb13bcd468c9dba17c408fb6571" localSheetId="4" hidden="1">#REF!</definedName>
    <definedName name="MLNKf5ac4fb13bcd468c9dba17c408fb6571" hidden="1">#REF!</definedName>
    <definedName name="MLNKf5c641a89179411482ca8ffb35fdbcd0" localSheetId="0" hidden="1">'0.0 - System Funding Summary'!#REF!</definedName>
    <definedName name="MLNKf5c641a89179411482ca8ffb35fdbcd0" localSheetId="1" hidden="1">'1.0 - LUMA Funding Summary'!#REF!</definedName>
    <definedName name="MLNKf5c641a89179411482ca8ffb35fdbcd0" localSheetId="2" hidden="1">#REF!</definedName>
    <definedName name="MLNKf5c641a89179411482ca8ffb35fdbcd0" localSheetId="4" hidden="1">#REF!</definedName>
    <definedName name="MLNKf5c641a89179411482ca8ffb35fdbcd0" hidden="1">#REF!</definedName>
    <definedName name="MLNKf60a89fa14a944ffa81a4b2b2c5a6a65" localSheetId="0" hidden="1">'0.0 - System Funding Summary'!#REF!</definedName>
    <definedName name="MLNKf60a89fa14a944ffa81a4b2b2c5a6a65" localSheetId="1" hidden="1">'1.0 - LUMA Funding Summary'!#REF!</definedName>
    <definedName name="MLNKf60a89fa14a944ffa81a4b2b2c5a6a65" localSheetId="2" hidden="1">#REF!</definedName>
    <definedName name="MLNKf60a89fa14a944ffa81a4b2b2c5a6a65" localSheetId="4" hidden="1">#REF!</definedName>
    <definedName name="MLNKf60a89fa14a944ffa81a4b2b2c5a6a65" hidden="1">#REF!</definedName>
    <definedName name="MLNKf69d90895223406595354e1a016a0b55" localSheetId="0" hidden="1">'0.0 - System Funding Summary'!#REF!</definedName>
    <definedName name="MLNKf69d90895223406595354e1a016a0b55" localSheetId="1" hidden="1">'1.0 - LUMA Funding Summary'!#REF!</definedName>
    <definedName name="MLNKf69d90895223406595354e1a016a0b55" localSheetId="2" hidden="1">#REF!</definedName>
    <definedName name="MLNKf69d90895223406595354e1a016a0b55" localSheetId="4" hidden="1">#REF!</definedName>
    <definedName name="MLNKf69d90895223406595354e1a016a0b55" hidden="1">#REF!</definedName>
    <definedName name="MLNKf6ff47807254415683e2e72ea28f73a6" localSheetId="0" hidden="1">'0.0 - System Funding Summary'!#REF!</definedName>
    <definedName name="MLNKf6ff47807254415683e2e72ea28f73a6" localSheetId="1" hidden="1">'1.0 - LUMA Funding Summary'!#REF!</definedName>
    <definedName name="MLNKf6ff47807254415683e2e72ea28f73a6" localSheetId="2" hidden="1">#REF!</definedName>
    <definedName name="MLNKf6ff47807254415683e2e72ea28f73a6" localSheetId="4" hidden="1">#REF!</definedName>
    <definedName name="MLNKf6ff47807254415683e2e72ea28f73a6" hidden="1">#REF!</definedName>
    <definedName name="MLNKf7b01b58e55d4d98b18ea36659e07768" localSheetId="0" hidden="1">'0.0 - System Funding Summary'!#REF!</definedName>
    <definedName name="MLNKf7b01b58e55d4d98b18ea36659e07768" localSheetId="1" hidden="1">'1.0 - LUMA Funding Summary'!#REF!</definedName>
    <definedName name="MLNKf7b01b58e55d4d98b18ea36659e07768" localSheetId="2" hidden="1">#REF!</definedName>
    <definedName name="MLNKf7b01b58e55d4d98b18ea36659e07768" localSheetId="4" hidden="1">#REF!</definedName>
    <definedName name="MLNKf7b01b58e55d4d98b18ea36659e07768" hidden="1">#REF!</definedName>
    <definedName name="MLNKf7c6dc0b1f7b4cd79e8e5ea6ab59a1e8" localSheetId="0" hidden="1">'0.0 - System Funding Summary'!#REF!</definedName>
    <definedName name="MLNKf7c6dc0b1f7b4cd79e8e5ea6ab59a1e8" localSheetId="1" hidden="1">'1.0 - LUMA Funding Summary'!#REF!</definedName>
    <definedName name="MLNKf7c6dc0b1f7b4cd79e8e5ea6ab59a1e8" localSheetId="2" hidden="1">#REF!</definedName>
    <definedName name="MLNKf7c6dc0b1f7b4cd79e8e5ea6ab59a1e8" localSheetId="4" hidden="1">#REF!</definedName>
    <definedName name="MLNKf7c6dc0b1f7b4cd79e8e5ea6ab59a1e8" hidden="1">#REF!</definedName>
    <definedName name="MLNKf7dc7c8e02d0429f82eea42d7c131cac" localSheetId="0" hidden="1">'0.0 - System Funding Summary'!#REF!</definedName>
    <definedName name="MLNKf7dc7c8e02d0429f82eea42d7c131cac" localSheetId="1" hidden="1">'1.0 - LUMA Funding Summary'!#REF!</definedName>
    <definedName name="MLNKf7dc7c8e02d0429f82eea42d7c131cac" localSheetId="2" hidden="1">#REF!</definedName>
    <definedName name="MLNKf7dc7c8e02d0429f82eea42d7c131cac" localSheetId="4" hidden="1">#REF!</definedName>
    <definedName name="MLNKf7dc7c8e02d0429f82eea42d7c131cac" hidden="1">#REF!</definedName>
    <definedName name="MLNKfa0e88ca68f94eb68067d515b17f6739" localSheetId="0" hidden="1">'0.0 - System Funding Summary'!#REF!</definedName>
    <definedName name="MLNKfa0e88ca68f94eb68067d515b17f6739" localSheetId="1" hidden="1">'1.0 - LUMA Funding Summary'!#REF!</definedName>
    <definedName name="MLNKfa0e88ca68f94eb68067d515b17f6739" localSheetId="2" hidden="1">#REF!</definedName>
    <definedName name="MLNKfa0e88ca68f94eb68067d515b17f6739" localSheetId="4" hidden="1">#REF!</definedName>
    <definedName name="MLNKfa0e88ca68f94eb68067d515b17f6739" hidden="1">#REF!</definedName>
    <definedName name="MLNKfa791a191b41434c8e46cb15e1c7aa7c" localSheetId="0" hidden="1">'0.0 - System Funding Summary'!#REF!</definedName>
    <definedName name="MLNKfa791a191b41434c8e46cb15e1c7aa7c" localSheetId="1" hidden="1">'1.0 - LUMA Funding Summary'!#REF!</definedName>
    <definedName name="MLNKfa791a191b41434c8e46cb15e1c7aa7c" localSheetId="2" hidden="1">#REF!</definedName>
    <definedName name="MLNKfa791a191b41434c8e46cb15e1c7aa7c" localSheetId="4" hidden="1">#REF!</definedName>
    <definedName name="MLNKfa791a191b41434c8e46cb15e1c7aa7c" hidden="1">#REF!</definedName>
    <definedName name="MLNKfaee2e53933a492e98ec8109d03578fe" localSheetId="0" hidden="1">'0.0 - System Funding Summary'!#REF!</definedName>
    <definedName name="MLNKfaee2e53933a492e98ec8109d03578fe" localSheetId="1" hidden="1">'1.0 - LUMA Funding Summary'!#REF!</definedName>
    <definedName name="MLNKfaee2e53933a492e98ec8109d03578fe" localSheetId="2" hidden="1">#REF!</definedName>
    <definedName name="MLNKfaee2e53933a492e98ec8109d03578fe" localSheetId="4" hidden="1">#REF!</definedName>
    <definedName name="MLNKfaee2e53933a492e98ec8109d03578fe" hidden="1">#REF!</definedName>
    <definedName name="MLNKfbd20e26625a4a6d95d1d5f87a5c06be" localSheetId="0" hidden="1">'0.0 - System Funding Summary'!#REF!</definedName>
    <definedName name="MLNKfbd20e26625a4a6d95d1d5f87a5c06be" localSheetId="1" hidden="1">'1.0 - LUMA Funding Summary'!#REF!</definedName>
    <definedName name="MLNKfbd20e26625a4a6d95d1d5f87a5c06be" localSheetId="2" hidden="1">#REF!</definedName>
    <definedName name="MLNKfbd20e26625a4a6d95d1d5f87a5c06be" localSheetId="4" hidden="1">#REF!</definedName>
    <definedName name="MLNKfbd20e26625a4a6d95d1d5f87a5c06be" hidden="1">#REF!</definedName>
    <definedName name="MLNKfc1eb932feeb44998c31bb3c1c820e41" localSheetId="0" hidden="1">'0.0 - System Funding Summary'!#REF!</definedName>
    <definedName name="MLNKfc1eb932feeb44998c31bb3c1c820e41" localSheetId="1" hidden="1">'1.0 - LUMA Funding Summary'!#REF!</definedName>
    <definedName name="MLNKfc1eb932feeb44998c31bb3c1c820e41" localSheetId="2" hidden="1">#REF!</definedName>
    <definedName name="MLNKfc1eb932feeb44998c31bb3c1c820e41" localSheetId="4" hidden="1">#REF!</definedName>
    <definedName name="MLNKfc1eb932feeb44998c31bb3c1c820e41" hidden="1">#REF!</definedName>
    <definedName name="MLNKfc3d4045ac6546bbb96fb436de2a6736" localSheetId="0" hidden="1">'0.0 - System Funding Summary'!#REF!</definedName>
    <definedName name="MLNKfc3d4045ac6546bbb96fb436de2a6736" localSheetId="1" hidden="1">'1.0 - LUMA Funding Summary'!#REF!</definedName>
    <definedName name="MLNKfc3d4045ac6546bbb96fb436de2a6736" localSheetId="2" hidden="1">#REF!</definedName>
    <definedName name="MLNKfc3d4045ac6546bbb96fb436de2a6736" localSheetId="4" hidden="1">#REF!</definedName>
    <definedName name="MLNKfc3d4045ac6546bbb96fb436de2a6736" hidden="1">#REF!</definedName>
    <definedName name="MLNKfc73d232647645828ea4844e98b41c9f" localSheetId="0" hidden="1">'0.0 - System Funding Summary'!#REF!</definedName>
    <definedName name="MLNKfc73d232647645828ea4844e98b41c9f" localSheetId="1" hidden="1">'1.0 - LUMA Funding Summary'!#REF!</definedName>
    <definedName name="MLNKfc73d232647645828ea4844e98b41c9f" localSheetId="2" hidden="1">#REF!</definedName>
    <definedName name="MLNKfc73d232647645828ea4844e98b41c9f" localSheetId="4" hidden="1">#REF!</definedName>
    <definedName name="MLNKfc73d232647645828ea4844e98b41c9f" hidden="1">#REF!</definedName>
    <definedName name="MLNKfc85833d86264a5abe1e9d21c923318a" localSheetId="0" hidden="1">'0.0 - System Funding Summary'!#REF!</definedName>
    <definedName name="MLNKfc85833d86264a5abe1e9d21c923318a" localSheetId="1" hidden="1">'1.0 - LUMA Funding Summary'!#REF!</definedName>
    <definedName name="MLNKfc85833d86264a5abe1e9d21c923318a" localSheetId="2" hidden="1">#REF!</definedName>
    <definedName name="MLNKfc85833d86264a5abe1e9d21c923318a" localSheetId="4" hidden="1">#REF!</definedName>
    <definedName name="MLNKfc85833d86264a5abe1e9d21c923318a" hidden="1">#REF!</definedName>
    <definedName name="MLNKfce6e9edb9824a87af81b209f9c5283c" localSheetId="0" hidden="1">'0.0 - System Funding Summary'!#REF!</definedName>
    <definedName name="MLNKfce6e9edb9824a87af81b209f9c5283c" localSheetId="1" hidden="1">'1.0 - LUMA Funding Summary'!#REF!</definedName>
    <definedName name="MLNKfce6e9edb9824a87af81b209f9c5283c" localSheetId="2" hidden="1">#REF!</definedName>
    <definedName name="MLNKfce6e9edb9824a87af81b209f9c5283c" localSheetId="4" hidden="1">#REF!</definedName>
    <definedName name="MLNKfce6e9edb9824a87af81b209f9c5283c" hidden="1">#REF!</definedName>
    <definedName name="MLNKfe57550892dd4400bc1fa56bb0c2bdde" localSheetId="0" hidden="1">'0.0 - System Funding Summary'!#REF!</definedName>
    <definedName name="MLNKfe57550892dd4400bc1fa56bb0c2bdde" localSheetId="1" hidden="1">'1.0 - LUMA Funding Summary'!#REF!</definedName>
    <definedName name="MLNKfe57550892dd4400bc1fa56bb0c2bdde" localSheetId="2" hidden="1">#REF!</definedName>
    <definedName name="MLNKfe57550892dd4400bc1fa56bb0c2bdde" localSheetId="4" hidden="1">#REF!</definedName>
    <definedName name="MLNKfe57550892dd4400bc1fa56bb0c2bdde" hidden="1">#REF!</definedName>
    <definedName name="MLNKffcae4d64e6644c190307811b03f3c98" localSheetId="0" hidden="1">'0.0 - System Funding Summary'!#REF!</definedName>
    <definedName name="MLNKffcae4d64e6644c190307811b03f3c98" localSheetId="1" hidden="1">'1.0 - LUMA Funding Summary'!#REF!</definedName>
    <definedName name="MLNKffcae4d64e6644c190307811b03f3c98" localSheetId="2" hidden="1">#REF!</definedName>
    <definedName name="MLNKffcae4d64e6644c190307811b03f3c98" localSheetId="4" hidden="1">#REF!</definedName>
    <definedName name="MLNKffcae4d64e6644c190307811b03f3c98" hidden="1">#REF!</definedName>
    <definedName name="mlw" localSheetId="4" hidden="1">{#N/A,#N/A,FALSE,"Pharm";#N/A,#N/A,FALSE,"WWCM"}</definedName>
    <definedName name="mlw" hidden="1">{#N/A,#N/A,FALSE,"Pharm";#N/A,#N/A,FALSE,"WWCM"}</definedName>
    <definedName name="MMMMMMM" localSheetId="0" hidden="1">#REF!</definedName>
    <definedName name="MMMMMMM" localSheetId="1" hidden="1">#REF!</definedName>
    <definedName name="MMMMMMM" localSheetId="2" hidden="1">#REF!</definedName>
    <definedName name="MMMMMMM" localSheetId="4" hidden="1">#REF!</definedName>
    <definedName name="MMMMMMM" hidden="1">#REF!</definedName>
    <definedName name="Months" localSheetId="4">{"January","February","March","April","May","June","July","August","September","October","November","December"}</definedName>
    <definedName name="Months">{"January","February","March","April","May","June","July","August","September","October","November","December"}</definedName>
    <definedName name="mw" localSheetId="4" hidden="1">{#N/A,#N/A,FALSE,"Pharm";#N/A,#N/A,FALSE,"WWCM"}</definedName>
    <definedName name="mw" hidden="1">{#N/A,#N/A,FALSE,"Pharm";#N/A,#N/A,FALSE,"WWCM"}</definedName>
    <definedName name="Net_profit">#REF!</definedName>
    <definedName name="new" localSheetId="4" hidden="1">{#N/A,#N/A,FALSE,"Pharm";#N/A,#N/A,FALSE,"WWCM"}</definedName>
    <definedName name="new" hidden="1">{#N/A,#N/A,FALSE,"Pharm";#N/A,#N/A,FALSE,"WWCM"}</definedName>
    <definedName name="newdata_03" localSheetId="0" hidden="1">#REF!</definedName>
    <definedName name="newdata_03" localSheetId="1" hidden="1">#REF!</definedName>
    <definedName name="newdata_03" localSheetId="2" hidden="1">#REF!</definedName>
    <definedName name="newdata_03" localSheetId="4" hidden="1">#REF!</definedName>
    <definedName name="newdata_03" hidden="1">#REF!</definedName>
    <definedName name="newnewnew" localSheetId="4" hidden="1">{#N/A,#N/A,FALSE,"Pharm";#N/A,#N/A,FALSE,"WWCM"}</definedName>
    <definedName name="newnewnew" hidden="1">{#N/A,#N/A,FALSE,"Pharm";#N/A,#N/A,FALSE,"WWCM"}</definedName>
    <definedName name="NMicrosite" localSheetId="4" hidden="1">#REF!</definedName>
    <definedName name="NMicrosite" hidden="1">#REF!</definedName>
    <definedName name="NNNNNNNN" localSheetId="0" hidden="1">#REF!</definedName>
    <definedName name="NNNNNNNN" localSheetId="1" hidden="1">#REF!</definedName>
    <definedName name="NNNNNNNN" localSheetId="2" hidden="1">#REF!</definedName>
    <definedName name="NNNNNNNN" localSheetId="4" hidden="1">#REF!</definedName>
    <definedName name="NNNNNNNN" hidden="1">#REF!</definedName>
    <definedName name="NO" localSheetId="0" hidden="1">{"'Sheet1'!$A$1:$J$121"}</definedName>
    <definedName name="NO" localSheetId="1" hidden="1">{"'Sheet1'!$A$1:$J$121"}</definedName>
    <definedName name="NO" localSheetId="2" hidden="1">{"'Sheet1'!$A$1:$J$121"}</definedName>
    <definedName name="NO" localSheetId="4" hidden="1">{"'Sheet1'!$A$1:$J$121"}</definedName>
    <definedName name="NO" hidden="1">{"'Sheet1'!$A$1:$J$121"}</definedName>
    <definedName name="No_of_Months">#REF!</definedName>
    <definedName name="NORVEN" localSheetId="3">#REF!</definedName>
    <definedName name="NORVEN">#REF!</definedName>
    <definedName name="NotesSpellRange" localSheetId="4">#REF!,#REF!</definedName>
    <definedName name="NotesSpellRange">#REF!,#REF!</definedName>
    <definedName name="NotesSpellRange_2" localSheetId="4">#REF!,#REF!</definedName>
    <definedName name="NotesSpellRange_2">#REF!,#REF!</definedName>
    <definedName name="NotesSpellRange_3" localSheetId="4">#REF!,#REF!</definedName>
    <definedName name="NotesSpellRange_3">#REF!,#REF!</definedName>
    <definedName name="nouv" localSheetId="4" hidden="1">{#N/A,#N/A,FALSE,"Pharm";#N/A,#N/A,FALSE,"WWCM"}</definedName>
    <definedName name="nouv" hidden="1">{#N/A,#N/A,FALSE,"Pharm";#N/A,#N/A,FALSE,"WWCM"}</definedName>
    <definedName name="NUEA" localSheetId="3">#REF!</definedName>
    <definedName name="NUEA">#REF!</definedName>
    <definedName name="NUEB" localSheetId="3">#REF!</definedName>
    <definedName name="NUEB">#REF!</definedName>
    <definedName name="NUYA" localSheetId="3">#REF!</definedName>
    <definedName name="NUYA">#REF!</definedName>
    <definedName name="NUYB" localSheetId="3">#REF!</definedName>
    <definedName name="NUYB">#REF!</definedName>
    <definedName name="NWTA" localSheetId="3">#REF!</definedName>
    <definedName name="NWTA">#REF!</definedName>
    <definedName name="NWTB" localSheetId="3">#REF!</definedName>
    <definedName name="NWTB">#REF!</definedName>
    <definedName name="OK" localSheetId="4" hidden="1">{#N/A,#N/A,FALSE,"REPORT"}</definedName>
    <definedName name="OK" hidden="1">{#N/A,#N/A,FALSE,"REPORT"}</definedName>
    <definedName name="old_1" localSheetId="4" hidden="1">#REF!</definedName>
    <definedName name="old_1" hidden="1">#REF!</definedName>
    <definedName name="OLE_LINK1">#REF!</definedName>
    <definedName name="ooo" localSheetId="4" hidden="1">{#N/A,#N/A,FALSE,"REPORT"}</definedName>
    <definedName name="ooo" hidden="1">{#N/A,#N/A,FALSE,"REPORT"}</definedName>
    <definedName name="oooo" localSheetId="0" hidden="1">'0.0 - System Funding Summary'!#REF!</definedName>
    <definedName name="oooo" localSheetId="1" hidden="1">'1.0 - LUMA Funding Summary'!#REF!</definedName>
    <definedName name="oooo" localSheetId="2" hidden="1">#REF!</definedName>
    <definedName name="oooo" localSheetId="4" hidden="1">#REF!</definedName>
    <definedName name="oooo" hidden="1">#REF!</definedName>
    <definedName name="OperatingUnit">#REF!</definedName>
    <definedName name="OPTexponents">"0 3 6"</definedName>
    <definedName name="OPTvec">"1 1 0 0 0 0 0 0 0 0 0 8 5 1 5 30 1 1 1 1 1 0 1 0 0 0 0 0 0 0 1 0 100 300 0 0 0 0 15 0 0 0 0"</definedName>
    <definedName name="other33" localSheetId="4" hidden="1">{#N/A,#N/A,FALSE,"Pharm";#N/A,#N/A,FALSE,"WWCM"}</definedName>
    <definedName name="other33" hidden="1">{#N/A,#N/A,FALSE,"Pharm";#N/A,#N/A,FALSE,"WWCM"}</definedName>
    <definedName name="othermar" localSheetId="4" hidden="1">{#N/A,#N/A,FALSE,"Pharm";#N/A,#N/A,FALSE,"WWCM"}</definedName>
    <definedName name="othermar" hidden="1">{#N/A,#N/A,FALSE,"Pharm";#N/A,#N/A,FALSE,"WWCM"}</definedName>
    <definedName name="PackagingPlants">#REF!</definedName>
    <definedName name="pafe2">#REF!</definedName>
    <definedName name="page1">#REF!</definedName>
    <definedName name="PAGE2" localSheetId="3">#REF!</definedName>
    <definedName name="PAGE2">#REF!</definedName>
    <definedName name="PAGE3" localSheetId="3">#REF!</definedName>
    <definedName name="PAGE3">#REF!</definedName>
    <definedName name="PAGE4" localSheetId="3">#REF!</definedName>
    <definedName name="PAGE4">#REF!</definedName>
    <definedName name="PAGE5" localSheetId="3">#REF!</definedName>
    <definedName name="PAGE5">#REF!</definedName>
    <definedName name="PAGEEIGHT" localSheetId="3">#REF!</definedName>
    <definedName name="PAGEEIGHT">#REF!</definedName>
    <definedName name="PAGEELEVEN" localSheetId="3">#REF!</definedName>
    <definedName name="PAGEELEVEN">#REF!</definedName>
    <definedName name="PAGEETTEEN" localSheetId="3">#REF!</definedName>
    <definedName name="PAGEETTEEN">#REF!</definedName>
    <definedName name="PAGEFOUR" localSheetId="3">#REF!</definedName>
    <definedName name="PAGEFOUR">#REF!</definedName>
    <definedName name="PAGEFTEEN" localSheetId="3">#REF!</definedName>
    <definedName name="PAGEFTEEN">#REF!</definedName>
    <definedName name="PAGENINE" localSheetId="3">#REF!</definedName>
    <definedName name="PAGENINE">#REF!</definedName>
    <definedName name="PAGENNTEEN" localSheetId="3">#REF!</definedName>
    <definedName name="PAGENNTEEN">#REF!</definedName>
    <definedName name="PAGESEVEN" localSheetId="3">#REF!</definedName>
    <definedName name="PAGESEVEN">#REF!</definedName>
    <definedName name="PAGESIX" localSheetId="3">#REF!</definedName>
    <definedName name="PAGESIX">#REF!</definedName>
    <definedName name="PAGESIXTEEN" localSheetId="3">#REF!</definedName>
    <definedName name="PAGESIXTEEN">#REF!</definedName>
    <definedName name="PAGESXTEEN" localSheetId="3">#REF!</definedName>
    <definedName name="PAGESXTEEN">#REF!</definedName>
    <definedName name="PAGETHIRTEEN" localSheetId="3">#REF!</definedName>
    <definedName name="PAGETHIRTEEN">#REF!</definedName>
    <definedName name="PAGETWELVE" localSheetId="3">#REF!</definedName>
    <definedName name="PAGETWELVE">#REF!</definedName>
    <definedName name="PAGETWENONE" localSheetId="3">#REF!</definedName>
    <definedName name="PAGETWENONE">#REF!</definedName>
    <definedName name="PAGETWENTTWO" localSheetId="3">#REF!</definedName>
    <definedName name="PAGETWENTTWO">#REF!</definedName>
    <definedName name="PAGETWENTY" localSheetId="3">#REF!</definedName>
    <definedName name="PAGETWENTY">#REF!</definedName>
    <definedName name="Pal_Workbook_GUID" hidden="1">"ZNKQLAX5J3K18YY4TKR1FKU4"</definedName>
    <definedName name="Panel_Cost" localSheetId="3">#REF!</definedName>
    <definedName name="Panel_Cost">#REF!</definedName>
    <definedName name="Panel_Days" localSheetId="3">#REF!</definedName>
    <definedName name="Panel_Days">#REF!</definedName>
    <definedName name="Panel_People" localSheetId="3">#REF!</definedName>
    <definedName name="Panel_People">#REF!</definedName>
    <definedName name="Panel_Rate" localSheetId="3">#REF!</definedName>
    <definedName name="Panel_Rate">#REF!</definedName>
    <definedName name="panel_shop_hide" localSheetId="3">#REF!,#REF!,#REF!,#REF!,#REF!,#REF!,#REF!,#REF!</definedName>
    <definedName name="panel_shop_hide">#REF!,#REF!,#REF!,#REF!,#REF!,#REF!,#REF!,#REF!</definedName>
    <definedName name="PanelSize">#REF!</definedName>
    <definedName name="part1">#REF!</definedName>
    <definedName name="part2">#REF!</definedName>
    <definedName name="PartASpellRange" localSheetId="4">#REF!</definedName>
    <definedName name="PartASpellRange">#REF!</definedName>
    <definedName name="PBC">#REF!</definedName>
    <definedName name="Peerless" localSheetId="0" hidden="1">#REF!</definedName>
    <definedName name="Peerless" localSheetId="1" hidden="1">#REF!</definedName>
    <definedName name="Peerless" localSheetId="2" hidden="1">#REF!</definedName>
    <definedName name="Peerless" localSheetId="4" hidden="1">#REF!</definedName>
    <definedName name="Peerless" hidden="1">#REF!</definedName>
    <definedName name="Peerless_Oil" localSheetId="0" hidden="1">#REF!</definedName>
    <definedName name="Peerless_Oil" localSheetId="1" hidden="1">#REF!</definedName>
    <definedName name="Peerless_Oil" localSheetId="2" hidden="1">#REF!</definedName>
    <definedName name="Peerless_Oil" localSheetId="4" hidden="1">#REF!</definedName>
    <definedName name="Peerless_Oil" hidden="1">#REF!</definedName>
    <definedName name="Pension_Adjustment" localSheetId="3">#REF!</definedName>
    <definedName name="Pension_Adjustment">#REF!</definedName>
    <definedName name="Pension_Common" localSheetId="3">#REF!</definedName>
    <definedName name="Pension_Common">#REF!</definedName>
    <definedName name="Pension_Disco" localSheetId="3">#REF!</definedName>
    <definedName name="Pension_Disco">#REF!</definedName>
    <definedName name="Pension_Genco" localSheetId="3">#REF!</definedName>
    <definedName name="Pension_Genco">#REF!</definedName>
    <definedName name="Pension_Transmission" localSheetId="3">#REF!</definedName>
    <definedName name="Pension_Transmission">#REF!</definedName>
    <definedName name="pepe" localSheetId="4" hidden="1">{#N/A,#N/A,FALSE,"Pharm";#N/A,#N/A,FALSE,"WWCM"}</definedName>
    <definedName name="pepe" hidden="1">{#N/A,#N/A,FALSE,"Pharm";#N/A,#N/A,FALSE,"WWCM"}</definedName>
    <definedName name="PEPE4" localSheetId="4" hidden="1">{#N/A,#N/A,FALSE,"Pharm";#N/A,#N/A,FALSE,"WWCM"}</definedName>
    <definedName name="PEPE4" hidden="1">{#N/A,#N/A,FALSE,"Pharm";#N/A,#N/A,FALSE,"WWCM"}</definedName>
    <definedName name="PEPE5" localSheetId="4" hidden="1">{#N/A,#N/A,FALSE,"Pharm";#N/A,#N/A,FALSE,"WWCM"}</definedName>
    <definedName name="PEPE5" hidden="1">{#N/A,#N/A,FALSE,"Pharm";#N/A,#N/A,FALSE,"WWCM"}</definedName>
    <definedName name="Period">#REF!</definedName>
    <definedName name="PeriodEndDates">#REF!</definedName>
    <definedName name="pharma" localSheetId="4" hidden="1">{#N/A,#N/A,FALSE,"Sales Graph";#N/A,#N/A,FALSE,"PSBM";#N/A,#N/A,FALSE,"BUC Graph";#N/A,#N/A,FALSE,"P&amp;L - YTD"}</definedName>
    <definedName name="pharma" hidden="1">{#N/A,#N/A,FALSE,"Sales Graph";#N/A,#N/A,FALSE,"PSBM";#N/A,#N/A,FALSE,"BUC Graph";#N/A,#N/A,FALSE,"P&amp;L - YTD"}</definedName>
    <definedName name="pl" localSheetId="4" hidden="1">{#N/A,#N/A,FALSE,"REPORT"}</definedName>
    <definedName name="pl" hidden="1">{#N/A,#N/A,FALSE,"REPORT"}</definedName>
    <definedName name="Planning_Cost" localSheetId="3">#REF!</definedName>
    <definedName name="Planning_Cost">#REF!</definedName>
    <definedName name="Planning_Rate" localSheetId="3">#REF!</definedName>
    <definedName name="Planning_Rate">#REF!</definedName>
    <definedName name="PLCepi" localSheetId="4" hidden="1">{#N/A,#N/A,FALSE,"REPORT"}</definedName>
    <definedName name="PLCepi" hidden="1">{#N/A,#N/A,FALSE,"REPORT"}</definedName>
    <definedName name="plp" localSheetId="0" hidden="1">'0.0 - System Funding Summary'!#REF!</definedName>
    <definedName name="plp" localSheetId="1" hidden="1">'1.0 - LUMA Funding Summary'!#REF!</definedName>
    <definedName name="plp" localSheetId="2" hidden="1">#REF!</definedName>
    <definedName name="plp" localSheetId="4" hidden="1">#REF!</definedName>
    <definedName name="plp" hidden="1">#REF!</definedName>
    <definedName name="PLProcef" localSheetId="4" hidden="1">{#N/A,#N/A,FALSE,"REPORT"}</definedName>
    <definedName name="PLProcef" hidden="1">{#N/A,#N/A,FALSE,"REPORT"}</definedName>
    <definedName name="PLTaxol" localSheetId="4" hidden="1">{#N/A,#N/A,FALSE,"REPORT"}</definedName>
    <definedName name="PLTaxol" hidden="1">{#N/A,#N/A,FALSE,"REPORT"}</definedName>
    <definedName name="Pnl" localSheetId="4" hidden="1">{#N/A,#N/A,FALSE,"Pharm";#N/A,#N/A,FALSE,"WWCM"}</definedName>
    <definedName name="Pnl" hidden="1">{#N/A,#N/A,FALSE,"Pharm";#N/A,#N/A,FALSE,"WWCM"}</definedName>
    <definedName name="PopCache_GL_INTERFACE_REFERENCE7" localSheetId="4" hidden="1">#REF!</definedName>
    <definedName name="PopCache_GL_INTERFACE_REFERENCE7" hidden="1">#REF!</definedName>
    <definedName name="port29" localSheetId="4" hidden="1">{#N/A,#N/A,FALSE,"Pharm";#N/A,#N/A,FALSE,"WWCM"}</definedName>
    <definedName name="port29" hidden="1">{#N/A,#N/A,FALSE,"Pharm";#N/A,#N/A,FALSE,"WWCM"}</definedName>
    <definedName name="pp" localSheetId="0" hidden="1">'0.0 - System Funding Summary'!#REF!</definedName>
    <definedName name="pp" localSheetId="1" hidden="1">'1.0 - LUMA Funding Summary'!#REF!</definedName>
    <definedName name="pp" localSheetId="2" hidden="1">#REF!</definedName>
    <definedName name="pp" localSheetId="4" hidden="1">#REF!</definedName>
    <definedName name="pp" hidden="1">#REF!</definedName>
    <definedName name="PrePost_Cost" localSheetId="3">#REF!</definedName>
    <definedName name="PrePost_Cost">#REF!</definedName>
    <definedName name="PrePost_Rate" localSheetId="3">#REF!</definedName>
    <definedName name="PrePost_Rate">#REF!</definedName>
    <definedName name="_xlnm.Print_Area" localSheetId="0">'0.0 - System Funding Summary'!$A$1:$K$28</definedName>
    <definedName name="_xlnm.Print_Area" localSheetId="1">'1.0 - LUMA Funding Summary'!$A$1:$J$17</definedName>
    <definedName name="_xlnm.Print_Area" localSheetId="2">'1.1 - LUMA Budget Summary'!$A$1:$L$19</definedName>
    <definedName name="_xlnm.Print_Area">#REF!</definedName>
    <definedName name="PRINT_AREA_MI">#REF!</definedName>
    <definedName name="Prior_Month_2" localSheetId="3">#REF!</definedName>
    <definedName name="Prior_Month_2">#REF!</definedName>
    <definedName name="Procef" localSheetId="4" hidden="1">{#N/A,#N/A,FALSE,"Pharm";#N/A,#N/A,FALSE,"WWCM"}</definedName>
    <definedName name="Procef" hidden="1">{#N/A,#N/A,FALSE,"Pharm";#N/A,#N/A,FALSE,"WWCM"}</definedName>
    <definedName name="prod" localSheetId="4" hidden="1">{#N/A,#N/A,FALSE,"Pharm";#N/A,#N/A,FALSE,"WWCM"}</definedName>
    <definedName name="prod" hidden="1">{#N/A,#N/A,FALSE,"Pharm";#N/A,#N/A,FALSE,"WWCM"}</definedName>
    <definedName name="project_man_hide" localSheetId="3">#REF!,#REF!,#REF!,#REF!,#REF!,#REF!,#REF!,#REF!</definedName>
    <definedName name="project_man_hide">#REF!,#REF!,#REF!,#REF!,#REF!,#REF!,#REF!,#REF!</definedName>
    <definedName name="Project_Name" localSheetId="3">#REF!</definedName>
    <definedName name="Project_Name">#REF!</definedName>
    <definedName name="Project_Size" localSheetId="3">#REF!</definedName>
    <definedName name="Project_Size">#REF!</definedName>
    <definedName name="Project_Type" localSheetId="3">#REF!</definedName>
    <definedName name="Project_Type">#REF!</definedName>
    <definedName name="ProjectType" localSheetId="3">#REF!</definedName>
    <definedName name="ProjectType">#REF!</definedName>
    <definedName name="ProjT12786" localSheetId="3">#REF!</definedName>
    <definedName name="ProjT12786">#REF!</definedName>
    <definedName name="Prolinks" localSheetId="0" hidden="1">'0.0 - System Funding Summary'!#REF!</definedName>
    <definedName name="Prolinks" localSheetId="1" hidden="1">'1.0 - LUMA Funding Summary'!#REF!</definedName>
    <definedName name="Prolinks" localSheetId="2" hidden="1">#REF!</definedName>
    <definedName name="Prolinks" localSheetId="4" hidden="1">#REF!</definedName>
    <definedName name="Prolinks" hidden="1">#REF!</definedName>
    <definedName name="prolinks_01a0c545244d4f229c69e2c67ee9ea9d" localSheetId="0" hidden="1">'0.0 - System Funding Summary'!#REF!</definedName>
    <definedName name="prolinks_01a0c545244d4f229c69e2c67ee9ea9d" localSheetId="1" hidden="1">'1.0 - LUMA Funding Summary'!#REF!</definedName>
    <definedName name="prolinks_01a0c545244d4f229c69e2c67ee9ea9d" localSheetId="2" hidden="1">#REF!</definedName>
    <definedName name="prolinks_01a0c545244d4f229c69e2c67ee9ea9d" localSheetId="4" hidden="1">#REF!</definedName>
    <definedName name="prolinks_01a0c545244d4f229c69e2c67ee9ea9d" hidden="1">#REF!</definedName>
    <definedName name="prolinks_0596fd2adbfc47d9ac3dcd5e1105a21e" localSheetId="0" hidden="1">'0.0 - System Funding Summary'!#REF!</definedName>
    <definedName name="prolinks_0596fd2adbfc47d9ac3dcd5e1105a21e" localSheetId="1" hidden="1">'1.0 - LUMA Funding Summary'!#REF!</definedName>
    <definedName name="prolinks_0596fd2adbfc47d9ac3dcd5e1105a21e" localSheetId="2" hidden="1">#REF!</definedName>
    <definedName name="prolinks_0596fd2adbfc47d9ac3dcd5e1105a21e" localSheetId="4" hidden="1">#REF!</definedName>
    <definedName name="prolinks_0596fd2adbfc47d9ac3dcd5e1105a21e" hidden="1">#REF!</definedName>
    <definedName name="prolinks_05b6403fe6544606bca0a8a09800be0e" localSheetId="0" hidden="1">'0.0 - System Funding Summary'!#REF!</definedName>
    <definedName name="prolinks_05b6403fe6544606bca0a8a09800be0e" localSheetId="1" hidden="1">'1.0 - LUMA Funding Summary'!#REF!</definedName>
    <definedName name="prolinks_05b6403fe6544606bca0a8a09800be0e" localSheetId="2" hidden="1">#REF!</definedName>
    <definedName name="prolinks_05b6403fe6544606bca0a8a09800be0e" localSheetId="4" hidden="1">#REF!</definedName>
    <definedName name="prolinks_05b6403fe6544606bca0a8a09800be0e" hidden="1">#REF!</definedName>
    <definedName name="prolinks_07079316794a4c46b6138c660d6cab03" localSheetId="0" hidden="1">'0.0 - System Funding Summary'!#REF!</definedName>
    <definedName name="prolinks_07079316794a4c46b6138c660d6cab03" localSheetId="1" hidden="1">'1.0 - LUMA Funding Summary'!#REF!</definedName>
    <definedName name="prolinks_07079316794a4c46b6138c660d6cab03" localSheetId="2" hidden="1">#REF!</definedName>
    <definedName name="prolinks_07079316794a4c46b6138c660d6cab03" localSheetId="4" hidden="1">#REF!</definedName>
    <definedName name="prolinks_07079316794a4c46b6138c660d6cab03" hidden="1">#REF!</definedName>
    <definedName name="prolinks_084ed1bfada6443a8affa63e32e51247" localSheetId="0" hidden="1">'0.0 - System Funding Summary'!#REF!</definedName>
    <definedName name="prolinks_084ed1bfada6443a8affa63e32e51247" localSheetId="1" hidden="1">'1.0 - LUMA Funding Summary'!#REF!</definedName>
    <definedName name="prolinks_084ed1bfada6443a8affa63e32e51247" localSheetId="2" hidden="1">#REF!</definedName>
    <definedName name="prolinks_084ed1bfada6443a8affa63e32e51247" localSheetId="4" hidden="1">#REF!</definedName>
    <definedName name="prolinks_084ed1bfada6443a8affa63e32e51247" hidden="1">#REF!</definedName>
    <definedName name="prolinks_0bd622004eaf4b0aa10ea0454f7737d3" localSheetId="0" hidden="1">'0.0 - System Funding Summary'!#REF!</definedName>
    <definedName name="prolinks_0bd622004eaf4b0aa10ea0454f7737d3" localSheetId="1" hidden="1">'1.0 - LUMA Funding Summary'!#REF!</definedName>
    <definedName name="prolinks_0bd622004eaf4b0aa10ea0454f7737d3" localSheetId="2" hidden="1">#REF!</definedName>
    <definedName name="prolinks_0bd622004eaf4b0aa10ea0454f7737d3" localSheetId="4" hidden="1">#REF!</definedName>
    <definedName name="prolinks_0bd622004eaf4b0aa10ea0454f7737d3" hidden="1">#REF!</definedName>
    <definedName name="prolinks_0c39044a3d254a02b33af0ca7ef1260d" localSheetId="0" hidden="1">'0.0 - System Funding Summary'!#REF!</definedName>
    <definedName name="prolinks_0c39044a3d254a02b33af0ca7ef1260d" localSheetId="1" hidden="1">'1.0 - LUMA Funding Summary'!#REF!</definedName>
    <definedName name="prolinks_0c39044a3d254a02b33af0ca7ef1260d" localSheetId="2" hidden="1">#REF!</definedName>
    <definedName name="prolinks_0c39044a3d254a02b33af0ca7ef1260d" localSheetId="4" hidden="1">#REF!</definedName>
    <definedName name="prolinks_0c39044a3d254a02b33af0ca7ef1260d" hidden="1">#REF!</definedName>
    <definedName name="prolinks_153e906add294d409d3bee7cebfbd3aa" localSheetId="0" hidden="1">'0.0 - System Funding Summary'!#REF!</definedName>
    <definedName name="prolinks_153e906add294d409d3bee7cebfbd3aa" localSheetId="1" hidden="1">'1.0 - LUMA Funding Summary'!#REF!</definedName>
    <definedName name="prolinks_153e906add294d409d3bee7cebfbd3aa" localSheetId="2" hidden="1">#REF!</definedName>
    <definedName name="prolinks_153e906add294d409d3bee7cebfbd3aa" localSheetId="4" hidden="1">#REF!</definedName>
    <definedName name="prolinks_153e906add294d409d3bee7cebfbd3aa" hidden="1">#REF!</definedName>
    <definedName name="prolinks_16c801b6d5414c808dc66f9650a35a32" localSheetId="0" hidden="1">'0.0 - System Funding Summary'!#REF!</definedName>
    <definedName name="prolinks_16c801b6d5414c808dc66f9650a35a32" localSheetId="1" hidden="1">'1.0 - LUMA Funding Summary'!#REF!</definedName>
    <definedName name="prolinks_16c801b6d5414c808dc66f9650a35a32" localSheetId="2" hidden="1">#REF!</definedName>
    <definedName name="prolinks_16c801b6d5414c808dc66f9650a35a32" localSheetId="4" hidden="1">#REF!</definedName>
    <definedName name="prolinks_16c801b6d5414c808dc66f9650a35a32" hidden="1">#REF!</definedName>
    <definedName name="prolinks_1894464ecd844143a98140f3ac4ef19e" localSheetId="0" hidden="1">'0.0 - System Funding Summary'!#REF!</definedName>
    <definedName name="prolinks_1894464ecd844143a98140f3ac4ef19e" localSheetId="1" hidden="1">'1.0 - LUMA Funding Summary'!#REF!</definedName>
    <definedName name="prolinks_1894464ecd844143a98140f3ac4ef19e" localSheetId="2" hidden="1">#REF!</definedName>
    <definedName name="prolinks_1894464ecd844143a98140f3ac4ef19e" localSheetId="4" hidden="1">#REF!</definedName>
    <definedName name="prolinks_1894464ecd844143a98140f3ac4ef19e" hidden="1">#REF!</definedName>
    <definedName name="prolinks_1a1180f1f3e641ed9c22276f0fe7150f" localSheetId="0" hidden="1">#REF!</definedName>
    <definedName name="prolinks_1a1180f1f3e641ed9c22276f0fe7150f" localSheetId="1" hidden="1">#REF!</definedName>
    <definedName name="prolinks_1a1180f1f3e641ed9c22276f0fe7150f" localSheetId="2" hidden="1">#REF!</definedName>
    <definedName name="prolinks_1a1180f1f3e641ed9c22276f0fe7150f" localSheetId="4" hidden="1">#REF!</definedName>
    <definedName name="prolinks_1a1180f1f3e641ed9c22276f0fe7150f" hidden="1">#REF!</definedName>
    <definedName name="prolinks_1b10443825df43a5bbcde18ad7b18113" localSheetId="0" hidden="1">'0.0 - System Funding Summary'!#REF!</definedName>
    <definedName name="prolinks_1b10443825df43a5bbcde18ad7b18113" localSheetId="1" hidden="1">'1.0 - LUMA Funding Summary'!#REF!</definedName>
    <definedName name="prolinks_1b10443825df43a5bbcde18ad7b18113" localSheetId="2" hidden="1">#REF!</definedName>
    <definedName name="prolinks_1b10443825df43a5bbcde18ad7b18113" localSheetId="4" hidden="1">#REF!</definedName>
    <definedName name="prolinks_1b10443825df43a5bbcde18ad7b18113" hidden="1">#REF!</definedName>
    <definedName name="prolinks_1e840767a25b4ad08fa3dc104c1c19c4" localSheetId="0" hidden="1">'0.0 - System Funding Summary'!#REF!</definedName>
    <definedName name="prolinks_1e840767a25b4ad08fa3dc104c1c19c4" localSheetId="1" hidden="1">'1.0 - LUMA Funding Summary'!#REF!</definedName>
    <definedName name="prolinks_1e840767a25b4ad08fa3dc104c1c19c4" localSheetId="2" hidden="1">#REF!</definedName>
    <definedName name="prolinks_1e840767a25b4ad08fa3dc104c1c19c4" localSheetId="4" hidden="1">#REF!</definedName>
    <definedName name="prolinks_1e840767a25b4ad08fa3dc104c1c19c4" hidden="1">#REF!</definedName>
    <definedName name="prolinks_2315b8bd8bcc4444a08b48b2c77053ca" localSheetId="0" hidden="1">'0.0 - System Funding Summary'!#REF!</definedName>
    <definedName name="prolinks_2315b8bd8bcc4444a08b48b2c77053ca" localSheetId="1" hidden="1">'1.0 - LUMA Funding Summary'!#REF!</definedName>
    <definedName name="prolinks_2315b8bd8bcc4444a08b48b2c77053ca" localSheetId="2" hidden="1">#REF!</definedName>
    <definedName name="prolinks_2315b8bd8bcc4444a08b48b2c77053ca" localSheetId="4" hidden="1">#REF!</definedName>
    <definedName name="prolinks_2315b8bd8bcc4444a08b48b2c77053ca" hidden="1">#REF!</definedName>
    <definedName name="prolinks_251191970339467cab486c77ead21660" localSheetId="0" hidden="1">'0.0 - System Funding Summary'!#REF!</definedName>
    <definedName name="prolinks_251191970339467cab486c77ead21660" localSheetId="1" hidden="1">'1.0 - LUMA Funding Summary'!#REF!</definedName>
    <definedName name="prolinks_251191970339467cab486c77ead21660" localSheetId="2" hidden="1">#REF!</definedName>
    <definedName name="prolinks_251191970339467cab486c77ead21660" localSheetId="4" hidden="1">#REF!</definedName>
    <definedName name="prolinks_251191970339467cab486c77ead21660" hidden="1">#REF!</definedName>
    <definedName name="prolinks_269280657b0c40669ef2af3dbb710223" localSheetId="0" hidden="1">'0.0 - System Funding Summary'!#REF!</definedName>
    <definedName name="prolinks_269280657b0c40669ef2af3dbb710223" localSheetId="1" hidden="1">'1.0 - LUMA Funding Summary'!#REF!</definedName>
    <definedName name="prolinks_269280657b0c40669ef2af3dbb710223" localSheetId="2" hidden="1">#REF!</definedName>
    <definedName name="prolinks_269280657b0c40669ef2af3dbb710223" localSheetId="4" hidden="1">#REF!</definedName>
    <definedName name="prolinks_269280657b0c40669ef2af3dbb710223" hidden="1">#REF!</definedName>
    <definedName name="prolinks_297e01ee305549e7a2a9f942c5c52474" localSheetId="0" hidden="1">'0.0 - System Funding Summary'!#REF!</definedName>
    <definedName name="prolinks_297e01ee305549e7a2a9f942c5c52474" localSheetId="1" hidden="1">'1.0 - LUMA Funding Summary'!#REF!</definedName>
    <definedName name="prolinks_297e01ee305549e7a2a9f942c5c52474" localSheetId="2" hidden="1">#REF!</definedName>
    <definedName name="prolinks_297e01ee305549e7a2a9f942c5c52474" localSheetId="4" hidden="1">#REF!</definedName>
    <definedName name="prolinks_297e01ee305549e7a2a9f942c5c52474" hidden="1">#REF!</definedName>
    <definedName name="prolinks_29e19fe27bcc451e950ff0f11bd9a54e" localSheetId="0" hidden="1">'0.0 - System Funding Summary'!#REF!</definedName>
    <definedName name="prolinks_29e19fe27bcc451e950ff0f11bd9a54e" localSheetId="1" hidden="1">'1.0 - LUMA Funding Summary'!#REF!</definedName>
    <definedName name="prolinks_29e19fe27bcc451e950ff0f11bd9a54e" localSheetId="2" hidden="1">#REF!</definedName>
    <definedName name="prolinks_29e19fe27bcc451e950ff0f11bd9a54e" localSheetId="4" hidden="1">#REF!</definedName>
    <definedName name="prolinks_29e19fe27bcc451e950ff0f11bd9a54e" hidden="1">#REF!</definedName>
    <definedName name="prolinks_29ee4a881da745cca1da125d14abce08" localSheetId="0" hidden="1">'0.0 - System Funding Summary'!#REF!</definedName>
    <definedName name="prolinks_29ee4a881da745cca1da125d14abce08" localSheetId="1" hidden="1">'1.0 - LUMA Funding Summary'!#REF!</definedName>
    <definedName name="prolinks_29ee4a881da745cca1da125d14abce08" localSheetId="2" hidden="1">#REF!</definedName>
    <definedName name="prolinks_29ee4a881da745cca1da125d14abce08" localSheetId="4" hidden="1">#REF!</definedName>
    <definedName name="prolinks_29ee4a881da745cca1da125d14abce08" hidden="1">#REF!</definedName>
    <definedName name="prolinks_2a30da71db3b42c88741a51b9cb339dd" localSheetId="0" hidden="1">'0.0 - System Funding Summary'!#REF!</definedName>
    <definedName name="prolinks_2a30da71db3b42c88741a51b9cb339dd" localSheetId="1" hidden="1">'1.0 - LUMA Funding Summary'!#REF!</definedName>
    <definedName name="prolinks_2a30da71db3b42c88741a51b9cb339dd" localSheetId="2" hidden="1">#REF!</definedName>
    <definedName name="prolinks_2a30da71db3b42c88741a51b9cb339dd" localSheetId="4" hidden="1">#REF!</definedName>
    <definedName name="prolinks_2a30da71db3b42c88741a51b9cb339dd" hidden="1">#REF!</definedName>
    <definedName name="prolinks_2c4caad7f5944f7798d2a625ad989183" localSheetId="0" hidden="1">'0.0 - System Funding Summary'!#REF!</definedName>
    <definedName name="prolinks_2c4caad7f5944f7798d2a625ad989183" localSheetId="1" hidden="1">'1.0 - LUMA Funding Summary'!#REF!</definedName>
    <definedName name="prolinks_2c4caad7f5944f7798d2a625ad989183" localSheetId="2" hidden="1">#REF!</definedName>
    <definedName name="prolinks_2c4caad7f5944f7798d2a625ad989183" localSheetId="4" hidden="1">#REF!</definedName>
    <definedName name="prolinks_2c4caad7f5944f7798d2a625ad989183" hidden="1">#REF!</definedName>
    <definedName name="prolinks_2ce22f1b67544a8b99e88db841a1f1ec" localSheetId="0" hidden="1">'0.0 - System Funding Summary'!#REF!</definedName>
    <definedName name="prolinks_2ce22f1b67544a8b99e88db841a1f1ec" localSheetId="1" hidden="1">'1.0 - LUMA Funding Summary'!#REF!</definedName>
    <definedName name="prolinks_2ce22f1b67544a8b99e88db841a1f1ec" localSheetId="2" hidden="1">#REF!</definedName>
    <definedName name="prolinks_2ce22f1b67544a8b99e88db841a1f1ec" localSheetId="4" hidden="1">#REF!</definedName>
    <definedName name="prolinks_2ce22f1b67544a8b99e88db841a1f1ec" hidden="1">#REF!</definedName>
    <definedName name="prolinks_2f1d7117ff404629bc717793b05a2956" localSheetId="0" hidden="1">'0.0 - System Funding Summary'!#REF!</definedName>
    <definedName name="prolinks_2f1d7117ff404629bc717793b05a2956" localSheetId="1" hidden="1">'1.0 - LUMA Funding Summary'!#REF!</definedName>
    <definedName name="prolinks_2f1d7117ff404629bc717793b05a2956" localSheetId="2" hidden="1">#REF!</definedName>
    <definedName name="prolinks_2f1d7117ff404629bc717793b05a2956" localSheetId="4" hidden="1">#REF!</definedName>
    <definedName name="prolinks_2f1d7117ff404629bc717793b05a2956" hidden="1">#REF!</definedName>
    <definedName name="prolinks_302f9d26fad04e1bab3f36cdb2618eab" localSheetId="0" hidden="1">'0.0 - System Funding Summary'!#REF!</definedName>
    <definedName name="prolinks_302f9d26fad04e1bab3f36cdb2618eab" localSheetId="1" hidden="1">'1.0 - LUMA Funding Summary'!#REF!</definedName>
    <definedName name="prolinks_302f9d26fad04e1bab3f36cdb2618eab" localSheetId="2" hidden="1">#REF!</definedName>
    <definedName name="prolinks_302f9d26fad04e1bab3f36cdb2618eab" localSheetId="4" hidden="1">#REF!</definedName>
    <definedName name="prolinks_302f9d26fad04e1bab3f36cdb2618eab" hidden="1">#REF!</definedName>
    <definedName name="prolinks_311d0528edd74c82b9d45d06c98a92cb" localSheetId="0" hidden="1">'0.0 - System Funding Summary'!#REF!</definedName>
    <definedName name="prolinks_311d0528edd74c82b9d45d06c98a92cb" localSheetId="1" hidden="1">'1.0 - LUMA Funding Summary'!#REF!</definedName>
    <definedName name="prolinks_311d0528edd74c82b9d45d06c98a92cb" localSheetId="2" hidden="1">#REF!</definedName>
    <definedName name="prolinks_311d0528edd74c82b9d45d06c98a92cb" localSheetId="4" hidden="1">#REF!</definedName>
    <definedName name="prolinks_311d0528edd74c82b9d45d06c98a92cb" hidden="1">#REF!</definedName>
    <definedName name="prolinks_31415462c3fd417db9b0ec9e6d00abdc" localSheetId="0" hidden="1">'0.0 - System Funding Summary'!#REF!</definedName>
    <definedName name="prolinks_31415462c3fd417db9b0ec9e6d00abdc" localSheetId="1" hidden="1">'1.0 - LUMA Funding Summary'!#REF!</definedName>
    <definedName name="prolinks_31415462c3fd417db9b0ec9e6d00abdc" localSheetId="2" hidden="1">#REF!</definedName>
    <definedName name="prolinks_31415462c3fd417db9b0ec9e6d00abdc" localSheetId="4" hidden="1">#REF!</definedName>
    <definedName name="prolinks_31415462c3fd417db9b0ec9e6d00abdc" hidden="1">#REF!</definedName>
    <definedName name="prolinks_3150f41485d1418491e3fbaa2d4f74cb" localSheetId="0" hidden="1">'0.0 - System Funding Summary'!#REF!</definedName>
    <definedName name="prolinks_3150f41485d1418491e3fbaa2d4f74cb" localSheetId="1" hidden="1">'1.0 - LUMA Funding Summary'!#REF!</definedName>
    <definedName name="prolinks_3150f41485d1418491e3fbaa2d4f74cb" localSheetId="2" hidden="1">#REF!</definedName>
    <definedName name="prolinks_3150f41485d1418491e3fbaa2d4f74cb" localSheetId="4" hidden="1">#REF!</definedName>
    <definedName name="prolinks_3150f41485d1418491e3fbaa2d4f74cb" hidden="1">#REF!</definedName>
    <definedName name="prolinks_3822661531d4453c834d7ea10d816693" localSheetId="0" hidden="1">'0.0 - System Funding Summary'!#REF!</definedName>
    <definedName name="prolinks_3822661531d4453c834d7ea10d816693" localSheetId="1" hidden="1">'1.0 - LUMA Funding Summary'!#REF!</definedName>
    <definedName name="prolinks_3822661531d4453c834d7ea10d816693" localSheetId="2" hidden="1">#REF!</definedName>
    <definedName name="prolinks_3822661531d4453c834d7ea10d816693" localSheetId="4" hidden="1">#REF!</definedName>
    <definedName name="prolinks_3822661531d4453c834d7ea10d816693" hidden="1">#REF!</definedName>
    <definedName name="prolinks_3913934609ab4afebbafc48782261e35" localSheetId="0" hidden="1">'0.0 - System Funding Summary'!#REF!</definedName>
    <definedName name="prolinks_3913934609ab4afebbafc48782261e35" localSheetId="1" hidden="1">'1.0 - LUMA Funding Summary'!#REF!</definedName>
    <definedName name="prolinks_3913934609ab4afebbafc48782261e35" localSheetId="2" hidden="1">#REF!</definedName>
    <definedName name="prolinks_3913934609ab4afebbafc48782261e35" localSheetId="4" hidden="1">#REF!</definedName>
    <definedName name="prolinks_3913934609ab4afebbafc48782261e35" hidden="1">#REF!</definedName>
    <definedName name="prolinks_396d4479c5554944954a234f1f19a13a" localSheetId="0" hidden="1">'0.0 - System Funding Summary'!#REF!</definedName>
    <definedName name="prolinks_396d4479c5554944954a234f1f19a13a" localSheetId="1" hidden="1">'1.0 - LUMA Funding Summary'!#REF!</definedName>
    <definedName name="prolinks_396d4479c5554944954a234f1f19a13a" localSheetId="2" hidden="1">#REF!</definedName>
    <definedName name="prolinks_396d4479c5554944954a234f1f19a13a" localSheetId="4" hidden="1">#REF!</definedName>
    <definedName name="prolinks_396d4479c5554944954a234f1f19a13a" hidden="1">#REF!</definedName>
    <definedName name="prolinks_398ce964af0b4cf6b43d8a3c029305a7" localSheetId="0" hidden="1">'0.0 - System Funding Summary'!#REF!</definedName>
    <definedName name="prolinks_398ce964af0b4cf6b43d8a3c029305a7" localSheetId="1" hidden="1">'1.0 - LUMA Funding Summary'!#REF!</definedName>
    <definedName name="prolinks_398ce964af0b4cf6b43d8a3c029305a7" localSheetId="2" hidden="1">#REF!</definedName>
    <definedName name="prolinks_398ce964af0b4cf6b43d8a3c029305a7" localSheetId="4" hidden="1">#REF!</definedName>
    <definedName name="prolinks_398ce964af0b4cf6b43d8a3c029305a7" hidden="1">#REF!</definedName>
    <definedName name="prolinks_3cc09d21fe9e4072801fa9d96b3f00cc" localSheetId="0" hidden="1">#REF!</definedName>
    <definedName name="prolinks_3cc09d21fe9e4072801fa9d96b3f00cc" localSheetId="1" hidden="1">#REF!</definedName>
    <definedName name="prolinks_3cc09d21fe9e4072801fa9d96b3f00cc" localSheetId="2" hidden="1">#REF!</definedName>
    <definedName name="prolinks_3cc09d21fe9e4072801fa9d96b3f00cc" localSheetId="4" hidden="1">#REF!</definedName>
    <definedName name="prolinks_3cc09d21fe9e4072801fa9d96b3f00cc" hidden="1">#REF!</definedName>
    <definedName name="prolinks_3d28d008ebba40b5a64fd754838e4b8e" localSheetId="0" hidden="1">'0.0 - System Funding Summary'!#REF!</definedName>
    <definedName name="prolinks_3d28d008ebba40b5a64fd754838e4b8e" localSheetId="1" hidden="1">'1.0 - LUMA Funding Summary'!#REF!</definedName>
    <definedName name="prolinks_3d28d008ebba40b5a64fd754838e4b8e" localSheetId="2" hidden="1">#REF!</definedName>
    <definedName name="prolinks_3d28d008ebba40b5a64fd754838e4b8e" localSheetId="4" hidden="1">#REF!</definedName>
    <definedName name="prolinks_3d28d008ebba40b5a64fd754838e4b8e" hidden="1">#REF!</definedName>
    <definedName name="prolinks_3e29fd8b9e3e4e2e8770f54e37e423dd" localSheetId="0" hidden="1">'0.0 - System Funding Summary'!#REF!</definedName>
    <definedName name="prolinks_3e29fd8b9e3e4e2e8770f54e37e423dd" localSheetId="1" hidden="1">'1.0 - LUMA Funding Summary'!#REF!</definedName>
    <definedName name="prolinks_3e29fd8b9e3e4e2e8770f54e37e423dd" localSheetId="2" hidden="1">#REF!</definedName>
    <definedName name="prolinks_3e29fd8b9e3e4e2e8770f54e37e423dd" localSheetId="4" hidden="1">#REF!</definedName>
    <definedName name="prolinks_3e29fd8b9e3e4e2e8770f54e37e423dd" hidden="1">#REF!</definedName>
    <definedName name="prolinks_3efcb4254c274b7fb425f1162b75e951" localSheetId="0" hidden="1">'0.0 - System Funding Summary'!#REF!</definedName>
    <definedName name="prolinks_3efcb4254c274b7fb425f1162b75e951" localSheetId="1" hidden="1">'1.0 - LUMA Funding Summary'!#REF!</definedName>
    <definedName name="prolinks_3efcb4254c274b7fb425f1162b75e951" localSheetId="2" hidden="1">#REF!</definedName>
    <definedName name="prolinks_3efcb4254c274b7fb425f1162b75e951" localSheetId="4" hidden="1">#REF!</definedName>
    <definedName name="prolinks_3efcb4254c274b7fb425f1162b75e951" hidden="1">#REF!</definedName>
    <definedName name="prolinks_437bb4220c8e4ebeb6b3d9271afb1aab" localSheetId="0" hidden="1">'0.0 - System Funding Summary'!#REF!</definedName>
    <definedName name="prolinks_437bb4220c8e4ebeb6b3d9271afb1aab" localSheetId="1" hidden="1">'1.0 - LUMA Funding Summary'!#REF!</definedName>
    <definedName name="prolinks_437bb4220c8e4ebeb6b3d9271afb1aab" localSheetId="2" hidden="1">#REF!</definedName>
    <definedName name="prolinks_437bb4220c8e4ebeb6b3d9271afb1aab" localSheetId="4" hidden="1">#REF!</definedName>
    <definedName name="prolinks_437bb4220c8e4ebeb6b3d9271afb1aab" hidden="1">#REF!</definedName>
    <definedName name="prolinks_442ddd5473734c6f96b29c85c157aab0" localSheetId="0" hidden="1">'0.0 - System Funding Summary'!#REF!</definedName>
    <definedName name="prolinks_442ddd5473734c6f96b29c85c157aab0" localSheetId="1" hidden="1">'1.0 - LUMA Funding Summary'!#REF!</definedName>
    <definedName name="prolinks_442ddd5473734c6f96b29c85c157aab0" localSheetId="2" hidden="1">#REF!</definedName>
    <definedName name="prolinks_442ddd5473734c6f96b29c85c157aab0" localSheetId="4" hidden="1">#REF!</definedName>
    <definedName name="prolinks_442ddd5473734c6f96b29c85c157aab0" hidden="1">#REF!</definedName>
    <definedName name="prolinks_45dc3460c3f54620838861f7ff097bd7" localSheetId="0" hidden="1">'0.0 - System Funding Summary'!#REF!</definedName>
    <definedName name="prolinks_45dc3460c3f54620838861f7ff097bd7" localSheetId="1" hidden="1">'1.0 - LUMA Funding Summary'!#REF!</definedName>
    <definedName name="prolinks_45dc3460c3f54620838861f7ff097bd7" localSheetId="2" hidden="1">#REF!</definedName>
    <definedName name="prolinks_45dc3460c3f54620838861f7ff097bd7" localSheetId="4" hidden="1">#REF!</definedName>
    <definedName name="prolinks_45dc3460c3f54620838861f7ff097bd7" hidden="1">#REF!</definedName>
    <definedName name="prolinks_47159d94af764027946a892d6281337a" localSheetId="0" hidden="1">'0.0 - System Funding Summary'!#REF!</definedName>
    <definedName name="prolinks_47159d94af764027946a892d6281337a" localSheetId="1" hidden="1">'1.0 - LUMA Funding Summary'!#REF!</definedName>
    <definedName name="prolinks_47159d94af764027946a892d6281337a" localSheetId="2" hidden="1">#REF!</definedName>
    <definedName name="prolinks_47159d94af764027946a892d6281337a" localSheetId="4" hidden="1">#REF!</definedName>
    <definedName name="prolinks_47159d94af764027946a892d6281337a" hidden="1">#REF!</definedName>
    <definedName name="prolinks_499ddfb95f9c4e21983d5b4f16720ed8" localSheetId="0" hidden="1">'0.0 - System Funding Summary'!#REF!</definedName>
    <definedName name="prolinks_499ddfb95f9c4e21983d5b4f16720ed8" localSheetId="1" hidden="1">'1.0 - LUMA Funding Summary'!#REF!</definedName>
    <definedName name="prolinks_499ddfb95f9c4e21983d5b4f16720ed8" localSheetId="2" hidden="1">#REF!</definedName>
    <definedName name="prolinks_499ddfb95f9c4e21983d5b4f16720ed8" localSheetId="4" hidden="1">#REF!</definedName>
    <definedName name="prolinks_499ddfb95f9c4e21983d5b4f16720ed8" hidden="1">#REF!</definedName>
    <definedName name="prolinks_4ac541fb65aa4cffa7845318f2487856" localSheetId="0" hidden="1">'0.0 - System Funding Summary'!#REF!</definedName>
    <definedName name="prolinks_4ac541fb65aa4cffa7845318f2487856" localSheetId="1" hidden="1">'1.0 - LUMA Funding Summary'!#REF!</definedName>
    <definedName name="prolinks_4ac541fb65aa4cffa7845318f2487856" localSheetId="2" hidden="1">#REF!</definedName>
    <definedName name="prolinks_4ac541fb65aa4cffa7845318f2487856" localSheetId="4" hidden="1">#REF!</definedName>
    <definedName name="prolinks_4ac541fb65aa4cffa7845318f2487856" hidden="1">#REF!</definedName>
    <definedName name="prolinks_4b76ce19b1764f58a7de0c7badc1a4cc" localSheetId="0" hidden="1">'0.0 - System Funding Summary'!#REF!</definedName>
    <definedName name="prolinks_4b76ce19b1764f58a7de0c7badc1a4cc" localSheetId="1" hidden="1">'1.0 - LUMA Funding Summary'!#REF!</definedName>
    <definedName name="prolinks_4b76ce19b1764f58a7de0c7badc1a4cc" localSheetId="2" hidden="1">#REF!</definedName>
    <definedName name="prolinks_4b76ce19b1764f58a7de0c7badc1a4cc" localSheetId="4" hidden="1">#REF!</definedName>
    <definedName name="prolinks_4b76ce19b1764f58a7de0c7badc1a4cc" hidden="1">#REF!</definedName>
    <definedName name="prolinks_4c4ab9c9295844449e6ef6a37eaf4d74" localSheetId="0" hidden="1">'0.0 - System Funding Summary'!#REF!</definedName>
    <definedName name="prolinks_4c4ab9c9295844449e6ef6a37eaf4d74" localSheetId="1" hidden="1">'1.0 - LUMA Funding Summary'!#REF!</definedName>
    <definedName name="prolinks_4c4ab9c9295844449e6ef6a37eaf4d74" localSheetId="2" hidden="1">#REF!</definedName>
    <definedName name="prolinks_4c4ab9c9295844449e6ef6a37eaf4d74" localSheetId="4" hidden="1">#REF!</definedName>
    <definedName name="prolinks_4c4ab9c9295844449e6ef6a37eaf4d74" hidden="1">#REF!</definedName>
    <definedName name="prolinks_4f12b91b18f74a1dbe303ad750e877fd" localSheetId="0" hidden="1">'0.0 - System Funding Summary'!#REF!</definedName>
    <definedName name="prolinks_4f12b91b18f74a1dbe303ad750e877fd" localSheetId="1" hidden="1">'1.0 - LUMA Funding Summary'!#REF!</definedName>
    <definedName name="prolinks_4f12b91b18f74a1dbe303ad750e877fd" localSheetId="2" hidden="1">#REF!</definedName>
    <definedName name="prolinks_4f12b91b18f74a1dbe303ad750e877fd" localSheetId="4" hidden="1">#REF!</definedName>
    <definedName name="prolinks_4f12b91b18f74a1dbe303ad750e877fd" hidden="1">#REF!</definedName>
    <definedName name="prolinks_53c7c8aaf9f04cffbaa87348d9df0245" localSheetId="0" hidden="1">'0.0 - System Funding Summary'!#REF!</definedName>
    <definedName name="prolinks_53c7c8aaf9f04cffbaa87348d9df0245" localSheetId="1" hidden="1">'1.0 - LUMA Funding Summary'!#REF!</definedName>
    <definedName name="prolinks_53c7c8aaf9f04cffbaa87348d9df0245" localSheetId="2" hidden="1">#REF!</definedName>
    <definedName name="prolinks_53c7c8aaf9f04cffbaa87348d9df0245" localSheetId="4" hidden="1">#REF!</definedName>
    <definedName name="prolinks_53c7c8aaf9f04cffbaa87348d9df0245" hidden="1">#REF!</definedName>
    <definedName name="prolinks_57fc0241e78544168405d3c45c0e84d1" localSheetId="0" hidden="1">'0.0 - System Funding Summary'!#REF!</definedName>
    <definedName name="prolinks_57fc0241e78544168405d3c45c0e84d1" localSheetId="1" hidden="1">'1.0 - LUMA Funding Summary'!#REF!</definedName>
    <definedName name="prolinks_57fc0241e78544168405d3c45c0e84d1" localSheetId="2" hidden="1">#REF!</definedName>
    <definedName name="prolinks_57fc0241e78544168405d3c45c0e84d1" localSheetId="4" hidden="1">#REF!</definedName>
    <definedName name="prolinks_57fc0241e78544168405d3c45c0e84d1" hidden="1">#REF!</definedName>
    <definedName name="prolinks_5a55b5157df94ea2b702089c4379a8bd" localSheetId="0" hidden="1">'0.0 - System Funding Summary'!#REF!</definedName>
    <definedName name="prolinks_5a55b5157df94ea2b702089c4379a8bd" localSheetId="1" hidden="1">'1.0 - LUMA Funding Summary'!#REF!</definedName>
    <definedName name="prolinks_5a55b5157df94ea2b702089c4379a8bd" localSheetId="2" hidden="1">#REF!</definedName>
    <definedName name="prolinks_5a55b5157df94ea2b702089c4379a8bd" localSheetId="4" hidden="1">#REF!</definedName>
    <definedName name="prolinks_5a55b5157df94ea2b702089c4379a8bd" hidden="1">#REF!</definedName>
    <definedName name="prolinks_62db8ffd9b594b17859bc36f2fe3c672" localSheetId="0" hidden="1">'0.0 - System Funding Summary'!#REF!</definedName>
    <definedName name="prolinks_62db8ffd9b594b17859bc36f2fe3c672" localSheetId="1" hidden="1">'1.0 - LUMA Funding Summary'!#REF!</definedName>
    <definedName name="prolinks_62db8ffd9b594b17859bc36f2fe3c672" localSheetId="2" hidden="1">#REF!</definedName>
    <definedName name="prolinks_62db8ffd9b594b17859bc36f2fe3c672" localSheetId="4" hidden="1">#REF!</definedName>
    <definedName name="prolinks_62db8ffd9b594b17859bc36f2fe3c672" hidden="1">#REF!</definedName>
    <definedName name="prolinks_63a9bdf02b6c452a9a4c91b0f583bba1" localSheetId="0" hidden="1">'0.0 - System Funding Summary'!#REF!</definedName>
    <definedName name="prolinks_63a9bdf02b6c452a9a4c91b0f583bba1" localSheetId="1" hidden="1">'1.0 - LUMA Funding Summary'!#REF!</definedName>
    <definedName name="prolinks_63a9bdf02b6c452a9a4c91b0f583bba1" localSheetId="2" hidden="1">#REF!</definedName>
    <definedName name="prolinks_63a9bdf02b6c452a9a4c91b0f583bba1" localSheetId="4" hidden="1">#REF!</definedName>
    <definedName name="prolinks_63a9bdf02b6c452a9a4c91b0f583bba1" hidden="1">#REF!</definedName>
    <definedName name="prolinks_6536fc9dc9114ad2aab73e674b297019" localSheetId="0" hidden="1">'0.0 - System Funding Summary'!#REF!</definedName>
    <definedName name="prolinks_6536fc9dc9114ad2aab73e674b297019" localSheetId="1" hidden="1">'1.0 - LUMA Funding Summary'!#REF!</definedName>
    <definedName name="prolinks_6536fc9dc9114ad2aab73e674b297019" localSheetId="2" hidden="1">#REF!</definedName>
    <definedName name="prolinks_6536fc9dc9114ad2aab73e674b297019" localSheetId="4" hidden="1">#REF!</definedName>
    <definedName name="prolinks_6536fc9dc9114ad2aab73e674b297019" hidden="1">#REF!</definedName>
    <definedName name="prolinks_6aef5f4cf91d4dbea7b10dfab4dd0b69" localSheetId="0" hidden="1">'0.0 - System Funding Summary'!#REF!</definedName>
    <definedName name="prolinks_6aef5f4cf91d4dbea7b10dfab4dd0b69" localSheetId="1" hidden="1">'1.0 - LUMA Funding Summary'!#REF!</definedName>
    <definedName name="prolinks_6aef5f4cf91d4dbea7b10dfab4dd0b69" localSheetId="2" hidden="1">#REF!</definedName>
    <definedName name="prolinks_6aef5f4cf91d4dbea7b10dfab4dd0b69" localSheetId="4" hidden="1">#REF!</definedName>
    <definedName name="prolinks_6aef5f4cf91d4dbea7b10dfab4dd0b69" hidden="1">#REF!</definedName>
    <definedName name="prolinks_6c9f4dd2b1254dac81169534c956b14a" localSheetId="0" hidden="1">'0.0 - System Funding Summary'!#REF!</definedName>
    <definedName name="prolinks_6c9f4dd2b1254dac81169534c956b14a" localSheetId="1" hidden="1">'1.0 - LUMA Funding Summary'!#REF!</definedName>
    <definedName name="prolinks_6c9f4dd2b1254dac81169534c956b14a" localSheetId="2" hidden="1">#REF!</definedName>
    <definedName name="prolinks_6c9f4dd2b1254dac81169534c956b14a" localSheetId="4" hidden="1">#REF!</definedName>
    <definedName name="prolinks_6c9f4dd2b1254dac81169534c956b14a" hidden="1">#REF!</definedName>
    <definedName name="prolinks_6ce43db491284e169954079042de7780" localSheetId="0" hidden="1">'0.0 - System Funding Summary'!#REF!</definedName>
    <definedName name="prolinks_6ce43db491284e169954079042de7780" localSheetId="1" hidden="1">'1.0 - LUMA Funding Summary'!#REF!</definedName>
    <definedName name="prolinks_6ce43db491284e169954079042de7780" localSheetId="2" hidden="1">#REF!</definedName>
    <definedName name="prolinks_6ce43db491284e169954079042de7780" localSheetId="4" hidden="1">#REF!</definedName>
    <definedName name="prolinks_6ce43db491284e169954079042de7780" hidden="1">#REF!</definedName>
    <definedName name="prolinks_6e10ebbf83b94914b959794854db3bec" localSheetId="0" hidden="1">'0.0 - System Funding Summary'!#REF!</definedName>
    <definedName name="prolinks_6e10ebbf83b94914b959794854db3bec" localSheetId="1" hidden="1">'1.0 - LUMA Funding Summary'!#REF!</definedName>
    <definedName name="prolinks_6e10ebbf83b94914b959794854db3bec" localSheetId="2" hidden="1">#REF!</definedName>
    <definedName name="prolinks_6e10ebbf83b94914b959794854db3bec" localSheetId="4" hidden="1">#REF!</definedName>
    <definedName name="prolinks_6e10ebbf83b94914b959794854db3bec" hidden="1">#REF!</definedName>
    <definedName name="prolinks_6e9fd860277a4bc699b9c43d2d7be378" localSheetId="0" hidden="1">'0.0 - System Funding Summary'!#REF!</definedName>
    <definedName name="prolinks_6e9fd860277a4bc699b9c43d2d7be378" localSheetId="1" hidden="1">'1.0 - LUMA Funding Summary'!#REF!</definedName>
    <definedName name="prolinks_6e9fd860277a4bc699b9c43d2d7be378" localSheetId="2" hidden="1">#REF!</definedName>
    <definedName name="prolinks_6e9fd860277a4bc699b9c43d2d7be378" localSheetId="4" hidden="1">#REF!</definedName>
    <definedName name="prolinks_6e9fd860277a4bc699b9c43d2d7be378" hidden="1">#REF!</definedName>
    <definedName name="prolinks_6fd65cba148d4852a159055e43b7364d" localSheetId="0" hidden="1">'0.0 - System Funding Summary'!#REF!</definedName>
    <definedName name="prolinks_6fd65cba148d4852a159055e43b7364d" localSheetId="1" hidden="1">'1.0 - LUMA Funding Summary'!#REF!</definedName>
    <definedName name="prolinks_6fd65cba148d4852a159055e43b7364d" localSheetId="2" hidden="1">#REF!</definedName>
    <definedName name="prolinks_6fd65cba148d4852a159055e43b7364d" localSheetId="4" hidden="1">#REF!</definedName>
    <definedName name="prolinks_6fd65cba148d4852a159055e43b7364d" hidden="1">#REF!</definedName>
    <definedName name="prolinks_71091622e8f842c496418537f6f8232b" localSheetId="0" hidden="1">'0.0 - System Funding Summary'!#REF!</definedName>
    <definedName name="prolinks_71091622e8f842c496418537f6f8232b" localSheetId="1" hidden="1">'1.0 - LUMA Funding Summary'!#REF!</definedName>
    <definedName name="prolinks_71091622e8f842c496418537f6f8232b" localSheetId="2" hidden="1">#REF!</definedName>
    <definedName name="prolinks_71091622e8f842c496418537f6f8232b" localSheetId="4" hidden="1">#REF!</definedName>
    <definedName name="prolinks_71091622e8f842c496418537f6f8232b" hidden="1">#REF!</definedName>
    <definedName name="prolinks_729ba1e1244044298e893fa24d15ef5b" localSheetId="0" hidden="1">'0.0 - System Funding Summary'!#REF!</definedName>
    <definedName name="prolinks_729ba1e1244044298e893fa24d15ef5b" localSheetId="1" hidden="1">'1.0 - LUMA Funding Summary'!#REF!</definedName>
    <definedName name="prolinks_729ba1e1244044298e893fa24d15ef5b" localSheetId="2" hidden="1">#REF!</definedName>
    <definedName name="prolinks_729ba1e1244044298e893fa24d15ef5b" localSheetId="4" hidden="1">#REF!</definedName>
    <definedName name="prolinks_729ba1e1244044298e893fa24d15ef5b" hidden="1">#REF!</definedName>
    <definedName name="prolinks_73bdf07f47594a918de2df613892ac5f" localSheetId="0" hidden="1">#REF!</definedName>
    <definedName name="prolinks_73bdf07f47594a918de2df613892ac5f" localSheetId="1" hidden="1">#REF!</definedName>
    <definedName name="prolinks_73bdf07f47594a918de2df613892ac5f" localSheetId="2" hidden="1">#REF!</definedName>
    <definedName name="prolinks_73bdf07f47594a918de2df613892ac5f" localSheetId="4" hidden="1">#REF!</definedName>
    <definedName name="prolinks_73bdf07f47594a918de2df613892ac5f" hidden="1">#REF!</definedName>
    <definedName name="prolinks_76701a5f97af43c3a899f97fbb841c7d" localSheetId="0" hidden="1">'0.0 - System Funding Summary'!#REF!</definedName>
    <definedName name="prolinks_76701a5f97af43c3a899f97fbb841c7d" localSheetId="1" hidden="1">'1.0 - LUMA Funding Summary'!#REF!</definedName>
    <definedName name="prolinks_76701a5f97af43c3a899f97fbb841c7d" localSheetId="2" hidden="1">#REF!</definedName>
    <definedName name="prolinks_76701a5f97af43c3a899f97fbb841c7d" localSheetId="4" hidden="1">#REF!</definedName>
    <definedName name="prolinks_76701a5f97af43c3a899f97fbb841c7d" hidden="1">#REF!</definedName>
    <definedName name="prolinks_783281649d824e239f361bda3d777126" localSheetId="0" hidden="1">'0.0 - System Funding Summary'!#REF!</definedName>
    <definedName name="prolinks_783281649d824e239f361bda3d777126" localSheetId="1" hidden="1">'1.0 - LUMA Funding Summary'!#REF!</definedName>
    <definedName name="prolinks_783281649d824e239f361bda3d777126" localSheetId="2" hidden="1">#REF!</definedName>
    <definedName name="prolinks_783281649d824e239f361bda3d777126" localSheetId="4" hidden="1">#REF!</definedName>
    <definedName name="prolinks_783281649d824e239f361bda3d777126" hidden="1">#REF!</definedName>
    <definedName name="prolinks_7854b8c2bb6e4275a477329e39458a84" localSheetId="0" hidden="1">'0.0 - System Funding Summary'!#REF!</definedName>
    <definedName name="prolinks_7854b8c2bb6e4275a477329e39458a84" localSheetId="1" hidden="1">'1.0 - LUMA Funding Summary'!#REF!</definedName>
    <definedName name="prolinks_7854b8c2bb6e4275a477329e39458a84" localSheetId="2" hidden="1">#REF!</definedName>
    <definedName name="prolinks_7854b8c2bb6e4275a477329e39458a84" localSheetId="4" hidden="1">#REF!</definedName>
    <definedName name="prolinks_7854b8c2bb6e4275a477329e39458a84" hidden="1">#REF!</definedName>
    <definedName name="prolinks_7ab99053e479431b82ff19df79fe72c8" localSheetId="0" hidden="1">'0.0 - System Funding Summary'!#REF!</definedName>
    <definedName name="prolinks_7ab99053e479431b82ff19df79fe72c8" localSheetId="1" hidden="1">'1.0 - LUMA Funding Summary'!#REF!</definedName>
    <definedName name="prolinks_7ab99053e479431b82ff19df79fe72c8" localSheetId="2" hidden="1">#REF!</definedName>
    <definedName name="prolinks_7ab99053e479431b82ff19df79fe72c8" localSheetId="4" hidden="1">#REF!</definedName>
    <definedName name="prolinks_7ab99053e479431b82ff19df79fe72c8" hidden="1">#REF!</definedName>
    <definedName name="prolinks_7aff1d9dc2c244b8b8495d792eee85de" localSheetId="0" hidden="1">'0.0 - System Funding Summary'!#REF!</definedName>
    <definedName name="prolinks_7aff1d9dc2c244b8b8495d792eee85de" localSheetId="1" hidden="1">'1.0 - LUMA Funding Summary'!#REF!</definedName>
    <definedName name="prolinks_7aff1d9dc2c244b8b8495d792eee85de" localSheetId="2" hidden="1">#REF!</definedName>
    <definedName name="prolinks_7aff1d9dc2c244b8b8495d792eee85de" localSheetId="4" hidden="1">#REF!</definedName>
    <definedName name="prolinks_7aff1d9dc2c244b8b8495d792eee85de" hidden="1">#REF!</definedName>
    <definedName name="prolinks_7bdcd4efcc1f4fb588dacf81c60bb005" localSheetId="0" hidden="1">'0.0 - System Funding Summary'!#REF!</definedName>
    <definedName name="prolinks_7bdcd4efcc1f4fb588dacf81c60bb005" localSheetId="1" hidden="1">'1.0 - LUMA Funding Summary'!#REF!</definedName>
    <definedName name="prolinks_7bdcd4efcc1f4fb588dacf81c60bb005" localSheetId="2" hidden="1">#REF!</definedName>
    <definedName name="prolinks_7bdcd4efcc1f4fb588dacf81c60bb005" localSheetId="4" hidden="1">#REF!</definedName>
    <definedName name="prolinks_7bdcd4efcc1f4fb588dacf81c60bb005" hidden="1">#REF!</definedName>
    <definedName name="prolinks_7d02ebcac34d4e67951b8f51de0a0fe6" localSheetId="0" hidden="1">'0.0 - System Funding Summary'!#REF!</definedName>
    <definedName name="prolinks_7d02ebcac34d4e67951b8f51de0a0fe6" localSheetId="1" hidden="1">'1.0 - LUMA Funding Summary'!#REF!</definedName>
    <definedName name="prolinks_7d02ebcac34d4e67951b8f51de0a0fe6" localSheetId="2" hidden="1">#REF!</definedName>
    <definedName name="prolinks_7d02ebcac34d4e67951b8f51de0a0fe6" localSheetId="4" hidden="1">#REF!</definedName>
    <definedName name="prolinks_7d02ebcac34d4e67951b8f51de0a0fe6" hidden="1">#REF!</definedName>
    <definedName name="prolinks_7f58e1b33f1f46cfb9c8bb1c52fe1be0" localSheetId="0" hidden="1">'0.0 - System Funding Summary'!#REF!</definedName>
    <definedName name="prolinks_7f58e1b33f1f46cfb9c8bb1c52fe1be0" localSheetId="1" hidden="1">'1.0 - LUMA Funding Summary'!#REF!</definedName>
    <definedName name="prolinks_7f58e1b33f1f46cfb9c8bb1c52fe1be0" localSheetId="2" hidden="1">#REF!</definedName>
    <definedName name="prolinks_7f58e1b33f1f46cfb9c8bb1c52fe1be0" localSheetId="4" hidden="1">#REF!</definedName>
    <definedName name="prolinks_7f58e1b33f1f46cfb9c8bb1c52fe1be0" hidden="1">#REF!</definedName>
    <definedName name="prolinks_813adc2f79724bdda86d936689968484" localSheetId="0" hidden="1">'0.0 - System Funding Summary'!#REF!</definedName>
    <definedName name="prolinks_813adc2f79724bdda86d936689968484" localSheetId="1" hidden="1">'1.0 - LUMA Funding Summary'!#REF!</definedName>
    <definedName name="prolinks_813adc2f79724bdda86d936689968484" localSheetId="2" hidden="1">#REF!</definedName>
    <definedName name="prolinks_813adc2f79724bdda86d936689968484" localSheetId="4" hidden="1">#REF!</definedName>
    <definedName name="prolinks_813adc2f79724bdda86d936689968484" hidden="1">#REF!</definedName>
    <definedName name="prolinks_81e6479f400441e4a47828e6bcebd1d6" localSheetId="0" hidden="1">'0.0 - System Funding Summary'!#REF!</definedName>
    <definedName name="prolinks_81e6479f400441e4a47828e6bcebd1d6" localSheetId="1" hidden="1">'1.0 - LUMA Funding Summary'!#REF!</definedName>
    <definedName name="prolinks_81e6479f400441e4a47828e6bcebd1d6" localSheetId="2" hidden="1">#REF!</definedName>
    <definedName name="prolinks_81e6479f400441e4a47828e6bcebd1d6" localSheetId="4" hidden="1">#REF!</definedName>
    <definedName name="prolinks_81e6479f400441e4a47828e6bcebd1d6" hidden="1">#REF!</definedName>
    <definedName name="prolinks_838aa2644ebb4821875ecbaaa89b884d" localSheetId="0" hidden="1">'0.0 - System Funding Summary'!#REF!</definedName>
    <definedName name="prolinks_838aa2644ebb4821875ecbaaa89b884d" localSheetId="1" hidden="1">'1.0 - LUMA Funding Summary'!#REF!</definedName>
    <definedName name="prolinks_838aa2644ebb4821875ecbaaa89b884d" localSheetId="2" hidden="1">#REF!</definedName>
    <definedName name="prolinks_838aa2644ebb4821875ecbaaa89b884d" localSheetId="4" hidden="1">#REF!</definedName>
    <definedName name="prolinks_838aa2644ebb4821875ecbaaa89b884d" hidden="1">#REF!</definedName>
    <definedName name="prolinks_8b07f12b2e8c4eff9e7641d70f4852c9" localSheetId="0" hidden="1">'0.0 - System Funding Summary'!#REF!</definedName>
    <definedName name="prolinks_8b07f12b2e8c4eff9e7641d70f4852c9" localSheetId="1" hidden="1">'1.0 - LUMA Funding Summary'!#REF!</definedName>
    <definedName name="prolinks_8b07f12b2e8c4eff9e7641d70f4852c9" localSheetId="2" hidden="1">#REF!</definedName>
    <definedName name="prolinks_8b07f12b2e8c4eff9e7641d70f4852c9" localSheetId="4" hidden="1">#REF!</definedName>
    <definedName name="prolinks_8b07f12b2e8c4eff9e7641d70f4852c9" hidden="1">#REF!</definedName>
    <definedName name="prolinks_8b5ec9efcc3d4ade9099d1de311e88fd" localSheetId="0" hidden="1">'0.0 - System Funding Summary'!#REF!</definedName>
    <definedName name="prolinks_8b5ec9efcc3d4ade9099d1de311e88fd" localSheetId="1" hidden="1">'1.0 - LUMA Funding Summary'!#REF!</definedName>
    <definedName name="prolinks_8b5ec9efcc3d4ade9099d1de311e88fd" localSheetId="2" hidden="1">#REF!</definedName>
    <definedName name="prolinks_8b5ec9efcc3d4ade9099d1de311e88fd" localSheetId="4" hidden="1">#REF!</definedName>
    <definedName name="prolinks_8b5ec9efcc3d4ade9099d1de311e88fd" hidden="1">#REF!</definedName>
    <definedName name="prolinks_8e2caed5fcc143818106df72e5202b72" localSheetId="0" hidden="1">'0.0 - System Funding Summary'!#REF!</definedName>
    <definedName name="prolinks_8e2caed5fcc143818106df72e5202b72" localSheetId="1" hidden="1">'1.0 - LUMA Funding Summary'!#REF!</definedName>
    <definedName name="prolinks_8e2caed5fcc143818106df72e5202b72" localSheetId="2" hidden="1">#REF!</definedName>
    <definedName name="prolinks_8e2caed5fcc143818106df72e5202b72" localSheetId="4" hidden="1">#REF!</definedName>
    <definedName name="prolinks_8e2caed5fcc143818106df72e5202b72" hidden="1">#REF!</definedName>
    <definedName name="prolinks_8e7fffd3287a4277aded18e39b6364bc" localSheetId="0" hidden="1">'0.0 - System Funding Summary'!#REF!</definedName>
    <definedName name="prolinks_8e7fffd3287a4277aded18e39b6364bc" localSheetId="1" hidden="1">'1.0 - LUMA Funding Summary'!#REF!</definedName>
    <definedName name="prolinks_8e7fffd3287a4277aded18e39b6364bc" localSheetId="2" hidden="1">#REF!</definedName>
    <definedName name="prolinks_8e7fffd3287a4277aded18e39b6364bc" localSheetId="4" hidden="1">#REF!</definedName>
    <definedName name="prolinks_8e7fffd3287a4277aded18e39b6364bc" hidden="1">#REF!</definedName>
    <definedName name="prolinks_8ed704e218f241be962cd235e57746a1" localSheetId="0" hidden="1">'0.0 - System Funding Summary'!#REF!</definedName>
    <definedName name="prolinks_8ed704e218f241be962cd235e57746a1" localSheetId="1" hidden="1">'1.0 - LUMA Funding Summary'!#REF!</definedName>
    <definedName name="prolinks_8ed704e218f241be962cd235e57746a1" localSheetId="2" hidden="1">#REF!</definedName>
    <definedName name="prolinks_8ed704e218f241be962cd235e57746a1" localSheetId="4" hidden="1">#REF!</definedName>
    <definedName name="prolinks_8ed704e218f241be962cd235e57746a1" hidden="1">#REF!</definedName>
    <definedName name="prolinks_8edb616f62c448769e6639f38b6623c5" localSheetId="0" hidden="1">'0.0 - System Funding Summary'!#REF!</definedName>
    <definedName name="prolinks_8edb616f62c448769e6639f38b6623c5" localSheetId="1" hidden="1">'1.0 - LUMA Funding Summary'!#REF!</definedName>
    <definedName name="prolinks_8edb616f62c448769e6639f38b6623c5" localSheetId="2" hidden="1">#REF!</definedName>
    <definedName name="prolinks_8edb616f62c448769e6639f38b6623c5" localSheetId="4" hidden="1">#REF!</definedName>
    <definedName name="prolinks_8edb616f62c448769e6639f38b6623c5" hidden="1">#REF!</definedName>
    <definedName name="prolinks_8fb6aa628096493aabd317fa95569d10" localSheetId="0" hidden="1">'0.0 - System Funding Summary'!#REF!</definedName>
    <definedName name="prolinks_8fb6aa628096493aabd317fa95569d10" localSheetId="1" hidden="1">'1.0 - LUMA Funding Summary'!#REF!</definedName>
    <definedName name="prolinks_8fb6aa628096493aabd317fa95569d10" localSheetId="2" hidden="1">#REF!</definedName>
    <definedName name="prolinks_8fb6aa628096493aabd317fa95569d10" localSheetId="4" hidden="1">#REF!</definedName>
    <definedName name="prolinks_8fb6aa628096493aabd317fa95569d10" hidden="1">#REF!</definedName>
    <definedName name="prolinks_8ff61c0212a14f2ab5f3a95ad9c19813" localSheetId="0" hidden="1">'0.0 - System Funding Summary'!#REF!</definedName>
    <definedName name="prolinks_8ff61c0212a14f2ab5f3a95ad9c19813" localSheetId="1" hidden="1">'1.0 - LUMA Funding Summary'!#REF!</definedName>
    <definedName name="prolinks_8ff61c0212a14f2ab5f3a95ad9c19813" localSheetId="2" hidden="1">#REF!</definedName>
    <definedName name="prolinks_8ff61c0212a14f2ab5f3a95ad9c19813" localSheetId="4" hidden="1">#REF!</definedName>
    <definedName name="prolinks_8ff61c0212a14f2ab5f3a95ad9c19813" hidden="1">#REF!</definedName>
    <definedName name="prolinks_93235e12b9674060bdd2757692f80852" localSheetId="0" hidden="1">'0.0 - System Funding Summary'!#REF!</definedName>
    <definedName name="prolinks_93235e12b9674060bdd2757692f80852" localSheetId="1" hidden="1">'1.0 - LUMA Funding Summary'!#REF!</definedName>
    <definedName name="prolinks_93235e12b9674060bdd2757692f80852" localSheetId="2" hidden="1">#REF!</definedName>
    <definedName name="prolinks_93235e12b9674060bdd2757692f80852" localSheetId="4" hidden="1">#REF!</definedName>
    <definedName name="prolinks_93235e12b9674060bdd2757692f80852" hidden="1">#REF!</definedName>
    <definedName name="prolinks_94e19c79a940426783b5581f61e1fc8a" localSheetId="0" hidden="1">'0.0 - System Funding Summary'!#REF!</definedName>
    <definedName name="prolinks_94e19c79a940426783b5581f61e1fc8a" localSheetId="1" hidden="1">'1.0 - LUMA Funding Summary'!#REF!</definedName>
    <definedName name="prolinks_94e19c79a940426783b5581f61e1fc8a" localSheetId="2" hidden="1">#REF!</definedName>
    <definedName name="prolinks_94e19c79a940426783b5581f61e1fc8a" localSheetId="4" hidden="1">#REF!</definedName>
    <definedName name="prolinks_94e19c79a940426783b5581f61e1fc8a" hidden="1">#REF!</definedName>
    <definedName name="prolinks_952645b3039845d2bba9e6243317b4c6" localSheetId="0" hidden="1">'0.0 - System Funding Summary'!#REF!</definedName>
    <definedName name="prolinks_952645b3039845d2bba9e6243317b4c6" localSheetId="1" hidden="1">'1.0 - LUMA Funding Summary'!#REF!</definedName>
    <definedName name="prolinks_952645b3039845d2bba9e6243317b4c6" localSheetId="2" hidden="1">#REF!</definedName>
    <definedName name="prolinks_952645b3039845d2bba9e6243317b4c6" localSheetId="4" hidden="1">#REF!</definedName>
    <definedName name="prolinks_952645b3039845d2bba9e6243317b4c6" hidden="1">#REF!</definedName>
    <definedName name="prolinks_95468763cb394a05ab7bb2e9f10ff0c0" localSheetId="0" hidden="1">'0.0 - System Funding Summary'!#REF!</definedName>
    <definedName name="prolinks_95468763cb394a05ab7bb2e9f10ff0c0" localSheetId="1" hidden="1">'1.0 - LUMA Funding Summary'!#REF!</definedName>
    <definedName name="prolinks_95468763cb394a05ab7bb2e9f10ff0c0" localSheetId="2" hidden="1">#REF!</definedName>
    <definedName name="prolinks_95468763cb394a05ab7bb2e9f10ff0c0" localSheetId="4" hidden="1">#REF!</definedName>
    <definedName name="prolinks_95468763cb394a05ab7bb2e9f10ff0c0" hidden="1">#REF!</definedName>
    <definedName name="prolinks_9927d4e49dd649d590d0169962d2c31b" localSheetId="0" hidden="1">'0.0 - System Funding Summary'!#REF!</definedName>
    <definedName name="prolinks_9927d4e49dd649d590d0169962d2c31b" localSheetId="1" hidden="1">'1.0 - LUMA Funding Summary'!#REF!</definedName>
    <definedName name="prolinks_9927d4e49dd649d590d0169962d2c31b" localSheetId="2" hidden="1">#REF!</definedName>
    <definedName name="prolinks_9927d4e49dd649d590d0169962d2c31b" localSheetId="4" hidden="1">#REF!</definedName>
    <definedName name="prolinks_9927d4e49dd649d590d0169962d2c31b" hidden="1">#REF!</definedName>
    <definedName name="prolinks_9be1b1ff9810477f88a14f4e08ee760f" localSheetId="0" hidden="1">'0.0 - System Funding Summary'!#REF!</definedName>
    <definedName name="prolinks_9be1b1ff9810477f88a14f4e08ee760f" localSheetId="1" hidden="1">'1.0 - LUMA Funding Summary'!#REF!</definedName>
    <definedName name="prolinks_9be1b1ff9810477f88a14f4e08ee760f" localSheetId="2" hidden="1">#REF!</definedName>
    <definedName name="prolinks_9be1b1ff9810477f88a14f4e08ee760f" localSheetId="4" hidden="1">#REF!</definedName>
    <definedName name="prolinks_9be1b1ff9810477f88a14f4e08ee760f" hidden="1">#REF!</definedName>
    <definedName name="prolinks_9e92dd59b4af44f5b619e1d76b560cef" localSheetId="0" hidden="1">'0.0 - System Funding Summary'!#REF!</definedName>
    <definedName name="prolinks_9e92dd59b4af44f5b619e1d76b560cef" localSheetId="1" hidden="1">'1.0 - LUMA Funding Summary'!#REF!</definedName>
    <definedName name="prolinks_9e92dd59b4af44f5b619e1d76b560cef" localSheetId="2" hidden="1">#REF!</definedName>
    <definedName name="prolinks_9e92dd59b4af44f5b619e1d76b560cef" localSheetId="4" hidden="1">#REF!</definedName>
    <definedName name="prolinks_9e92dd59b4af44f5b619e1d76b560cef" hidden="1">#REF!</definedName>
    <definedName name="prolinks_9fa1969c91154da0bf75e3de018cf480" localSheetId="0" hidden="1">'0.0 - System Funding Summary'!#REF!</definedName>
    <definedName name="prolinks_9fa1969c91154da0bf75e3de018cf480" localSheetId="1" hidden="1">'1.0 - LUMA Funding Summary'!#REF!</definedName>
    <definedName name="prolinks_9fa1969c91154da0bf75e3de018cf480" localSheetId="2" hidden="1">#REF!</definedName>
    <definedName name="prolinks_9fa1969c91154da0bf75e3de018cf480" localSheetId="4" hidden="1">#REF!</definedName>
    <definedName name="prolinks_9fa1969c91154da0bf75e3de018cf480" hidden="1">#REF!</definedName>
    <definedName name="prolinks_9fe2e41412f344698615a70872c9340c" localSheetId="0" hidden="1">'0.0 - System Funding Summary'!#REF!</definedName>
    <definedName name="prolinks_9fe2e41412f344698615a70872c9340c" localSheetId="1" hidden="1">'1.0 - LUMA Funding Summary'!#REF!</definedName>
    <definedName name="prolinks_9fe2e41412f344698615a70872c9340c" localSheetId="2" hidden="1">#REF!</definedName>
    <definedName name="prolinks_9fe2e41412f344698615a70872c9340c" localSheetId="4" hidden="1">#REF!</definedName>
    <definedName name="prolinks_9fe2e41412f344698615a70872c9340c" hidden="1">#REF!</definedName>
    <definedName name="prolinks_a07d81485e6c41f8a48303a8a55020a1" localSheetId="0" hidden="1">'0.0 - System Funding Summary'!#REF!</definedName>
    <definedName name="prolinks_a07d81485e6c41f8a48303a8a55020a1" localSheetId="1" hidden="1">'1.0 - LUMA Funding Summary'!#REF!</definedName>
    <definedName name="prolinks_a07d81485e6c41f8a48303a8a55020a1" localSheetId="2" hidden="1">#REF!</definedName>
    <definedName name="prolinks_a07d81485e6c41f8a48303a8a55020a1" localSheetId="4" hidden="1">#REF!</definedName>
    <definedName name="prolinks_a07d81485e6c41f8a48303a8a55020a1" hidden="1">#REF!</definedName>
    <definedName name="prolinks_a0cb65b6c50f4f40901be287c9b5ced5" localSheetId="0" hidden="1">'0.0 - System Funding Summary'!#REF!</definedName>
    <definedName name="prolinks_a0cb65b6c50f4f40901be287c9b5ced5" localSheetId="1" hidden="1">'1.0 - LUMA Funding Summary'!#REF!</definedName>
    <definedName name="prolinks_a0cb65b6c50f4f40901be287c9b5ced5" localSheetId="2" hidden="1">#REF!</definedName>
    <definedName name="prolinks_a0cb65b6c50f4f40901be287c9b5ced5" localSheetId="4" hidden="1">#REF!</definedName>
    <definedName name="prolinks_a0cb65b6c50f4f40901be287c9b5ced5" hidden="1">#REF!</definedName>
    <definedName name="prolinks_a0d7e602572549bd95216e66df19e635" localSheetId="0" hidden="1">'0.0 - System Funding Summary'!#REF!</definedName>
    <definedName name="prolinks_a0d7e602572549bd95216e66df19e635" localSheetId="1" hidden="1">'1.0 - LUMA Funding Summary'!#REF!</definedName>
    <definedName name="prolinks_a0d7e602572549bd95216e66df19e635" localSheetId="2" hidden="1">#REF!</definedName>
    <definedName name="prolinks_a0d7e602572549bd95216e66df19e635" localSheetId="4" hidden="1">#REF!</definedName>
    <definedName name="prolinks_a0d7e602572549bd95216e66df19e635" hidden="1">#REF!</definedName>
    <definedName name="prolinks_a5acd4bbba1d4f59b792722ad0897584" localSheetId="0" hidden="1">'0.0 - System Funding Summary'!#REF!</definedName>
    <definedName name="prolinks_a5acd4bbba1d4f59b792722ad0897584" localSheetId="1" hidden="1">'1.0 - LUMA Funding Summary'!#REF!</definedName>
    <definedName name="prolinks_a5acd4bbba1d4f59b792722ad0897584" localSheetId="2" hidden="1">#REF!</definedName>
    <definedName name="prolinks_a5acd4bbba1d4f59b792722ad0897584" localSheetId="4" hidden="1">#REF!</definedName>
    <definedName name="prolinks_a5acd4bbba1d4f59b792722ad0897584" hidden="1">#REF!</definedName>
    <definedName name="prolinks_a67c6718e4024c6e907eb6573ff16d20" localSheetId="0" hidden="1">'0.0 - System Funding Summary'!#REF!</definedName>
    <definedName name="prolinks_a67c6718e4024c6e907eb6573ff16d20" localSheetId="1" hidden="1">'1.0 - LUMA Funding Summary'!#REF!</definedName>
    <definedName name="prolinks_a67c6718e4024c6e907eb6573ff16d20" localSheetId="2" hidden="1">#REF!</definedName>
    <definedName name="prolinks_a67c6718e4024c6e907eb6573ff16d20" localSheetId="4" hidden="1">#REF!</definedName>
    <definedName name="prolinks_a67c6718e4024c6e907eb6573ff16d20" hidden="1">#REF!</definedName>
    <definedName name="prolinks_a890d3110cae4f1eba92cde4ee8cbc46" localSheetId="0" hidden="1">'0.0 - System Funding Summary'!#REF!</definedName>
    <definedName name="prolinks_a890d3110cae4f1eba92cde4ee8cbc46" localSheetId="1" hidden="1">'1.0 - LUMA Funding Summary'!#REF!</definedName>
    <definedName name="prolinks_a890d3110cae4f1eba92cde4ee8cbc46" localSheetId="2" hidden="1">#REF!</definedName>
    <definedName name="prolinks_a890d3110cae4f1eba92cde4ee8cbc46" localSheetId="4" hidden="1">#REF!</definedName>
    <definedName name="prolinks_a890d3110cae4f1eba92cde4ee8cbc46" hidden="1">#REF!</definedName>
    <definedName name="prolinks_a8e0483ab7734ea4a53606e3c66ba69c" localSheetId="0" hidden="1">'0.0 - System Funding Summary'!#REF!</definedName>
    <definedName name="prolinks_a8e0483ab7734ea4a53606e3c66ba69c" localSheetId="1" hidden="1">'1.0 - LUMA Funding Summary'!#REF!</definedName>
    <definedName name="prolinks_a8e0483ab7734ea4a53606e3c66ba69c" localSheetId="2" hidden="1">#REF!</definedName>
    <definedName name="prolinks_a8e0483ab7734ea4a53606e3c66ba69c" localSheetId="4" hidden="1">#REF!</definedName>
    <definedName name="prolinks_a8e0483ab7734ea4a53606e3c66ba69c" hidden="1">#REF!</definedName>
    <definedName name="prolinks_aa9b7b4e372945c3abb86628166704bf" localSheetId="0" hidden="1">'0.0 - System Funding Summary'!#REF!</definedName>
    <definedName name="prolinks_aa9b7b4e372945c3abb86628166704bf" localSheetId="1" hidden="1">'1.0 - LUMA Funding Summary'!#REF!</definedName>
    <definedName name="prolinks_aa9b7b4e372945c3abb86628166704bf" localSheetId="2" hidden="1">#REF!</definedName>
    <definedName name="prolinks_aa9b7b4e372945c3abb86628166704bf" localSheetId="4" hidden="1">#REF!</definedName>
    <definedName name="prolinks_aa9b7b4e372945c3abb86628166704bf" hidden="1">#REF!</definedName>
    <definedName name="prolinks_ab00ba90adad435da536d9b7b2aaf1b5" localSheetId="0" hidden="1">'0.0 - System Funding Summary'!#REF!</definedName>
    <definedName name="prolinks_ab00ba90adad435da536d9b7b2aaf1b5" localSheetId="1" hidden="1">'1.0 - LUMA Funding Summary'!#REF!</definedName>
    <definedName name="prolinks_ab00ba90adad435da536d9b7b2aaf1b5" localSheetId="2" hidden="1">#REF!</definedName>
    <definedName name="prolinks_ab00ba90adad435da536d9b7b2aaf1b5" localSheetId="4" hidden="1">#REF!</definedName>
    <definedName name="prolinks_ab00ba90adad435da536d9b7b2aaf1b5" hidden="1">#REF!</definedName>
    <definedName name="prolinks_abe8fc64082f417da5eb6a55edaaa7a7" localSheetId="0" hidden="1">'0.0 - System Funding Summary'!#REF!</definedName>
    <definedName name="prolinks_abe8fc64082f417da5eb6a55edaaa7a7" localSheetId="1" hidden="1">'1.0 - LUMA Funding Summary'!#REF!</definedName>
    <definedName name="prolinks_abe8fc64082f417da5eb6a55edaaa7a7" localSheetId="2" hidden="1">#REF!</definedName>
    <definedName name="prolinks_abe8fc64082f417da5eb6a55edaaa7a7" localSheetId="4" hidden="1">#REF!</definedName>
    <definedName name="prolinks_abe8fc64082f417da5eb6a55edaaa7a7" hidden="1">#REF!</definedName>
    <definedName name="prolinks_adaa05af54964bbf9e438c75e7b19832" localSheetId="0" hidden="1">'0.0 - System Funding Summary'!#REF!</definedName>
    <definedName name="prolinks_adaa05af54964bbf9e438c75e7b19832" localSheetId="1" hidden="1">'1.0 - LUMA Funding Summary'!#REF!</definedName>
    <definedName name="prolinks_adaa05af54964bbf9e438c75e7b19832" localSheetId="2" hidden="1">#REF!</definedName>
    <definedName name="prolinks_adaa05af54964bbf9e438c75e7b19832" localSheetId="4" hidden="1">#REF!</definedName>
    <definedName name="prolinks_adaa05af54964bbf9e438c75e7b19832" hidden="1">#REF!</definedName>
    <definedName name="prolinks_addc13bdf90544acacc3cf09f2049ca4" localSheetId="0" hidden="1">'0.0 - System Funding Summary'!#REF!</definedName>
    <definedName name="prolinks_addc13bdf90544acacc3cf09f2049ca4" localSheetId="1" hidden="1">'1.0 - LUMA Funding Summary'!#REF!</definedName>
    <definedName name="prolinks_addc13bdf90544acacc3cf09f2049ca4" localSheetId="2" hidden="1">#REF!</definedName>
    <definedName name="prolinks_addc13bdf90544acacc3cf09f2049ca4" localSheetId="4" hidden="1">#REF!</definedName>
    <definedName name="prolinks_addc13bdf90544acacc3cf09f2049ca4" hidden="1">#REF!</definedName>
    <definedName name="prolinks_b13de5ea0d624a40936df80ffe256b44" localSheetId="0" hidden="1">'0.0 - System Funding Summary'!#REF!</definedName>
    <definedName name="prolinks_b13de5ea0d624a40936df80ffe256b44" localSheetId="1" hidden="1">'1.0 - LUMA Funding Summary'!#REF!</definedName>
    <definedName name="prolinks_b13de5ea0d624a40936df80ffe256b44" localSheetId="2" hidden="1">#REF!</definedName>
    <definedName name="prolinks_b13de5ea0d624a40936df80ffe256b44" localSheetId="4" hidden="1">#REF!</definedName>
    <definedName name="prolinks_b13de5ea0d624a40936df80ffe256b44" hidden="1">#REF!</definedName>
    <definedName name="prolinks_b3aa849a2e6c48c48bc8ead0ea0fd810" localSheetId="0" hidden="1">'0.0 - System Funding Summary'!#REF!</definedName>
    <definedName name="prolinks_b3aa849a2e6c48c48bc8ead0ea0fd810" localSheetId="1" hidden="1">'1.0 - LUMA Funding Summary'!#REF!</definedName>
    <definedName name="prolinks_b3aa849a2e6c48c48bc8ead0ea0fd810" localSheetId="2" hidden="1">#REF!</definedName>
    <definedName name="prolinks_b3aa849a2e6c48c48bc8ead0ea0fd810" localSheetId="4" hidden="1">#REF!</definedName>
    <definedName name="prolinks_b3aa849a2e6c48c48bc8ead0ea0fd810" hidden="1">#REF!</definedName>
    <definedName name="prolinks_b727e5aeabca4ef3abe343f5f98fd62b" localSheetId="0" hidden="1">'0.0 - System Funding Summary'!#REF!</definedName>
    <definedName name="prolinks_b727e5aeabca4ef3abe343f5f98fd62b" localSheetId="1" hidden="1">'1.0 - LUMA Funding Summary'!#REF!</definedName>
    <definedName name="prolinks_b727e5aeabca4ef3abe343f5f98fd62b" localSheetId="2" hidden="1">#REF!</definedName>
    <definedName name="prolinks_b727e5aeabca4ef3abe343f5f98fd62b" localSheetId="4" hidden="1">#REF!</definedName>
    <definedName name="prolinks_b727e5aeabca4ef3abe343f5f98fd62b" hidden="1">#REF!</definedName>
    <definedName name="prolinks_b74fefe7a841427b8812ae235a114981" localSheetId="0" hidden="1">'0.0 - System Funding Summary'!#REF!</definedName>
    <definedName name="prolinks_b74fefe7a841427b8812ae235a114981" localSheetId="1" hidden="1">'1.0 - LUMA Funding Summary'!#REF!</definedName>
    <definedName name="prolinks_b74fefe7a841427b8812ae235a114981" localSheetId="2" hidden="1">#REF!</definedName>
    <definedName name="prolinks_b74fefe7a841427b8812ae235a114981" localSheetId="4" hidden="1">#REF!</definedName>
    <definedName name="prolinks_b74fefe7a841427b8812ae235a114981" hidden="1">#REF!</definedName>
    <definedName name="prolinks_b7f1b6a836c44835a590f39240171991" localSheetId="0" hidden="1">'0.0 - System Funding Summary'!#REF!</definedName>
    <definedName name="prolinks_b7f1b6a836c44835a590f39240171991" localSheetId="1" hidden="1">'1.0 - LUMA Funding Summary'!#REF!</definedName>
    <definedName name="prolinks_b7f1b6a836c44835a590f39240171991" localSheetId="2" hidden="1">#REF!</definedName>
    <definedName name="prolinks_b7f1b6a836c44835a590f39240171991" localSheetId="4" hidden="1">#REF!</definedName>
    <definedName name="prolinks_b7f1b6a836c44835a590f39240171991" hidden="1">#REF!</definedName>
    <definedName name="prolinks_b8b2f6fecae24f829baebfa74dcdbf9f" localSheetId="0" hidden="1">'0.0 - System Funding Summary'!#REF!</definedName>
    <definedName name="prolinks_b8b2f6fecae24f829baebfa74dcdbf9f" localSheetId="1" hidden="1">'1.0 - LUMA Funding Summary'!#REF!</definedName>
    <definedName name="prolinks_b8b2f6fecae24f829baebfa74dcdbf9f" localSheetId="2" hidden="1">#REF!</definedName>
    <definedName name="prolinks_b8b2f6fecae24f829baebfa74dcdbf9f" localSheetId="4" hidden="1">#REF!</definedName>
    <definedName name="prolinks_b8b2f6fecae24f829baebfa74dcdbf9f" hidden="1">#REF!</definedName>
    <definedName name="prolinks_b98361ec1ed04934b23a5a2770c7f995" localSheetId="0" hidden="1">'0.0 - System Funding Summary'!#REF!</definedName>
    <definedName name="prolinks_b98361ec1ed04934b23a5a2770c7f995" localSheetId="1" hidden="1">'1.0 - LUMA Funding Summary'!#REF!</definedName>
    <definedName name="prolinks_b98361ec1ed04934b23a5a2770c7f995" localSheetId="2" hidden="1">#REF!</definedName>
    <definedName name="prolinks_b98361ec1ed04934b23a5a2770c7f995" localSheetId="4" hidden="1">#REF!</definedName>
    <definedName name="prolinks_b98361ec1ed04934b23a5a2770c7f995" hidden="1">#REF!</definedName>
    <definedName name="prolinks_b9df031d4d0d4ab29962fd550a1fe868" localSheetId="0" hidden="1">'0.0 - System Funding Summary'!#REF!</definedName>
    <definedName name="prolinks_b9df031d4d0d4ab29962fd550a1fe868" localSheetId="1" hidden="1">'1.0 - LUMA Funding Summary'!#REF!</definedName>
    <definedName name="prolinks_b9df031d4d0d4ab29962fd550a1fe868" localSheetId="2" hidden="1">#REF!</definedName>
    <definedName name="prolinks_b9df031d4d0d4ab29962fd550a1fe868" localSheetId="4" hidden="1">#REF!</definedName>
    <definedName name="prolinks_b9df031d4d0d4ab29962fd550a1fe868" hidden="1">#REF!</definedName>
    <definedName name="prolinks_ba188ca90a3c4d24bd1c540383fa706c" localSheetId="0" hidden="1">'0.0 - System Funding Summary'!#REF!</definedName>
    <definedName name="prolinks_ba188ca90a3c4d24bd1c540383fa706c" localSheetId="1" hidden="1">'1.0 - LUMA Funding Summary'!#REF!</definedName>
    <definedName name="prolinks_ba188ca90a3c4d24bd1c540383fa706c" localSheetId="2" hidden="1">#REF!</definedName>
    <definedName name="prolinks_ba188ca90a3c4d24bd1c540383fa706c" localSheetId="4" hidden="1">#REF!</definedName>
    <definedName name="prolinks_ba188ca90a3c4d24bd1c540383fa706c" hidden="1">#REF!</definedName>
    <definedName name="prolinks_bada7301b0d44b99962d1ff009334a68" localSheetId="0" hidden="1">'0.0 - System Funding Summary'!#REF!</definedName>
    <definedName name="prolinks_bada7301b0d44b99962d1ff009334a68" localSheetId="1" hidden="1">'1.0 - LUMA Funding Summary'!#REF!</definedName>
    <definedName name="prolinks_bada7301b0d44b99962d1ff009334a68" localSheetId="2" hidden="1">#REF!</definedName>
    <definedName name="prolinks_bada7301b0d44b99962d1ff009334a68" localSheetId="4" hidden="1">#REF!</definedName>
    <definedName name="prolinks_bada7301b0d44b99962d1ff009334a68" hidden="1">#REF!</definedName>
    <definedName name="prolinks_bb4f498021a9414eab3c25dedff7544c" localSheetId="0" hidden="1">'0.0 - System Funding Summary'!#REF!</definedName>
    <definedName name="prolinks_bb4f498021a9414eab3c25dedff7544c" localSheetId="1" hidden="1">'1.0 - LUMA Funding Summary'!#REF!</definedName>
    <definedName name="prolinks_bb4f498021a9414eab3c25dedff7544c" localSheetId="2" hidden="1">#REF!</definedName>
    <definedName name="prolinks_bb4f498021a9414eab3c25dedff7544c" localSheetId="4" hidden="1">#REF!</definedName>
    <definedName name="prolinks_bb4f498021a9414eab3c25dedff7544c" hidden="1">#REF!</definedName>
    <definedName name="prolinks_bff2e1febd8541b9b9d69d0a07400b66" localSheetId="0" hidden="1">'0.0 - System Funding Summary'!#REF!</definedName>
    <definedName name="prolinks_bff2e1febd8541b9b9d69d0a07400b66" localSheetId="1" hidden="1">'1.0 - LUMA Funding Summary'!#REF!</definedName>
    <definedName name="prolinks_bff2e1febd8541b9b9d69d0a07400b66" localSheetId="2" hidden="1">#REF!</definedName>
    <definedName name="prolinks_bff2e1febd8541b9b9d69d0a07400b66" localSheetId="4" hidden="1">#REF!</definedName>
    <definedName name="prolinks_bff2e1febd8541b9b9d69d0a07400b66" hidden="1">#REF!</definedName>
    <definedName name="prolinks_c015d9bc61214160bc4b5a2dbc3f6f45" localSheetId="0" hidden="1">'0.0 - System Funding Summary'!#REF!</definedName>
    <definedName name="prolinks_c015d9bc61214160bc4b5a2dbc3f6f45" localSheetId="1" hidden="1">'1.0 - LUMA Funding Summary'!#REF!</definedName>
    <definedName name="prolinks_c015d9bc61214160bc4b5a2dbc3f6f45" localSheetId="2" hidden="1">#REF!</definedName>
    <definedName name="prolinks_c015d9bc61214160bc4b5a2dbc3f6f45" localSheetId="4" hidden="1">#REF!</definedName>
    <definedName name="prolinks_c015d9bc61214160bc4b5a2dbc3f6f45" hidden="1">#REF!</definedName>
    <definedName name="prolinks_c3eda7a1057741118d468193231e1360" localSheetId="0" hidden="1">'0.0 - System Funding Summary'!#REF!</definedName>
    <definedName name="prolinks_c3eda7a1057741118d468193231e1360" localSheetId="1" hidden="1">'1.0 - LUMA Funding Summary'!#REF!</definedName>
    <definedName name="prolinks_c3eda7a1057741118d468193231e1360" localSheetId="2" hidden="1">#REF!</definedName>
    <definedName name="prolinks_c3eda7a1057741118d468193231e1360" localSheetId="4" hidden="1">#REF!</definedName>
    <definedName name="prolinks_c3eda7a1057741118d468193231e1360" hidden="1">#REF!</definedName>
    <definedName name="prolinks_c4d5e33cbbf245a79094e9b81891dd1f" localSheetId="0" hidden="1">'0.0 - System Funding Summary'!#REF!</definedName>
    <definedName name="prolinks_c4d5e33cbbf245a79094e9b81891dd1f" localSheetId="1" hidden="1">'1.0 - LUMA Funding Summary'!#REF!</definedName>
    <definedName name="prolinks_c4d5e33cbbf245a79094e9b81891dd1f" localSheetId="2" hidden="1">#REF!</definedName>
    <definedName name="prolinks_c4d5e33cbbf245a79094e9b81891dd1f" localSheetId="4" hidden="1">#REF!</definedName>
    <definedName name="prolinks_c4d5e33cbbf245a79094e9b81891dd1f" hidden="1">#REF!</definedName>
    <definedName name="prolinks_c4ddd55390664dc0bc933f5d67c8074b" localSheetId="0" hidden="1">#REF!</definedName>
    <definedName name="prolinks_c4ddd55390664dc0bc933f5d67c8074b" localSheetId="1" hidden="1">#REF!</definedName>
    <definedName name="prolinks_c4ddd55390664dc0bc933f5d67c8074b" localSheetId="2" hidden="1">#REF!</definedName>
    <definedName name="prolinks_c4ddd55390664dc0bc933f5d67c8074b" localSheetId="4" hidden="1">#REF!</definedName>
    <definedName name="prolinks_c4ddd55390664dc0bc933f5d67c8074b" hidden="1">#REF!</definedName>
    <definedName name="prolinks_c6a26505b29b4489b91597649353821a" localSheetId="0" hidden="1">'0.0 - System Funding Summary'!#REF!</definedName>
    <definedName name="prolinks_c6a26505b29b4489b91597649353821a" localSheetId="1" hidden="1">'1.0 - LUMA Funding Summary'!#REF!</definedName>
    <definedName name="prolinks_c6a26505b29b4489b91597649353821a" localSheetId="2" hidden="1">#REF!</definedName>
    <definedName name="prolinks_c6a26505b29b4489b91597649353821a" localSheetId="4" hidden="1">#REF!</definedName>
    <definedName name="prolinks_c6a26505b29b4489b91597649353821a" hidden="1">#REF!</definedName>
    <definedName name="prolinks_c755bd23d4484c1db18de2fe7dd2abc9" localSheetId="0" hidden="1">'0.0 - System Funding Summary'!#REF!</definedName>
    <definedName name="prolinks_c755bd23d4484c1db18de2fe7dd2abc9" localSheetId="1" hidden="1">'1.0 - LUMA Funding Summary'!#REF!</definedName>
    <definedName name="prolinks_c755bd23d4484c1db18de2fe7dd2abc9" localSheetId="2" hidden="1">#REF!</definedName>
    <definedName name="prolinks_c755bd23d4484c1db18de2fe7dd2abc9" localSheetId="4" hidden="1">#REF!</definedName>
    <definedName name="prolinks_c755bd23d4484c1db18de2fe7dd2abc9" hidden="1">#REF!</definedName>
    <definedName name="prolinks_c844d24617204ed9a6dabdc891c08b9e" localSheetId="0" hidden="1">'0.0 - System Funding Summary'!#REF!</definedName>
    <definedName name="prolinks_c844d24617204ed9a6dabdc891c08b9e" localSheetId="1" hidden="1">'1.0 - LUMA Funding Summary'!#REF!</definedName>
    <definedName name="prolinks_c844d24617204ed9a6dabdc891c08b9e" localSheetId="2" hidden="1">#REF!</definedName>
    <definedName name="prolinks_c844d24617204ed9a6dabdc891c08b9e" localSheetId="4" hidden="1">#REF!</definedName>
    <definedName name="prolinks_c844d24617204ed9a6dabdc891c08b9e" hidden="1">#REF!</definedName>
    <definedName name="prolinks_c9c5afd1fc704b7f9390c56c44a096c0" localSheetId="0" hidden="1">'0.0 - System Funding Summary'!#REF!</definedName>
    <definedName name="prolinks_c9c5afd1fc704b7f9390c56c44a096c0" localSheetId="1" hidden="1">'1.0 - LUMA Funding Summary'!#REF!</definedName>
    <definedName name="prolinks_c9c5afd1fc704b7f9390c56c44a096c0" localSheetId="2" hidden="1">#REF!</definedName>
    <definedName name="prolinks_c9c5afd1fc704b7f9390c56c44a096c0" localSheetId="4" hidden="1">#REF!</definedName>
    <definedName name="prolinks_c9c5afd1fc704b7f9390c56c44a096c0" hidden="1">#REF!</definedName>
    <definedName name="prolinks_cad4a14647874b23af7128335a610f24" localSheetId="0" hidden="1">'0.0 - System Funding Summary'!#REF!</definedName>
    <definedName name="prolinks_cad4a14647874b23af7128335a610f24" localSheetId="1" hidden="1">'1.0 - LUMA Funding Summary'!#REF!</definedName>
    <definedName name="prolinks_cad4a14647874b23af7128335a610f24" localSheetId="2" hidden="1">#REF!</definedName>
    <definedName name="prolinks_cad4a14647874b23af7128335a610f24" localSheetId="4" hidden="1">#REF!</definedName>
    <definedName name="prolinks_cad4a14647874b23af7128335a610f24" hidden="1">#REF!</definedName>
    <definedName name="prolinks_cd49ffc9bb7d414b8afe97beac6d90f3" localSheetId="0" hidden="1">'0.0 - System Funding Summary'!#REF!</definedName>
    <definedName name="prolinks_cd49ffc9bb7d414b8afe97beac6d90f3" localSheetId="1" hidden="1">'1.0 - LUMA Funding Summary'!#REF!</definedName>
    <definedName name="prolinks_cd49ffc9bb7d414b8afe97beac6d90f3" localSheetId="2" hidden="1">#REF!</definedName>
    <definedName name="prolinks_cd49ffc9bb7d414b8afe97beac6d90f3" localSheetId="4" hidden="1">#REF!</definedName>
    <definedName name="prolinks_cd49ffc9bb7d414b8afe97beac6d90f3" hidden="1">#REF!</definedName>
    <definedName name="prolinks_cd89e02986ba4685aa15520996838f2e" localSheetId="0" hidden="1">'0.0 - System Funding Summary'!#REF!</definedName>
    <definedName name="prolinks_cd89e02986ba4685aa15520996838f2e" localSheetId="1" hidden="1">'1.0 - LUMA Funding Summary'!#REF!</definedName>
    <definedName name="prolinks_cd89e02986ba4685aa15520996838f2e" localSheetId="2" hidden="1">#REF!</definedName>
    <definedName name="prolinks_cd89e02986ba4685aa15520996838f2e" localSheetId="4" hidden="1">#REF!</definedName>
    <definedName name="prolinks_cd89e02986ba4685aa15520996838f2e" hidden="1">#REF!</definedName>
    <definedName name="prolinks_cee058f8dfee4e839cb7b72760e497b4" localSheetId="0" hidden="1">'0.0 - System Funding Summary'!#REF!</definedName>
    <definedName name="prolinks_cee058f8dfee4e839cb7b72760e497b4" localSheetId="1" hidden="1">'1.0 - LUMA Funding Summary'!#REF!</definedName>
    <definedName name="prolinks_cee058f8dfee4e839cb7b72760e497b4" localSheetId="2" hidden="1">#REF!</definedName>
    <definedName name="prolinks_cee058f8dfee4e839cb7b72760e497b4" localSheetId="4" hidden="1">#REF!</definedName>
    <definedName name="prolinks_cee058f8dfee4e839cb7b72760e497b4" hidden="1">#REF!</definedName>
    <definedName name="prolinks_d00d5ff52b3244949647792dd5b29ca2" localSheetId="0" hidden="1">'0.0 - System Funding Summary'!#REF!</definedName>
    <definedName name="prolinks_d00d5ff52b3244949647792dd5b29ca2" localSheetId="1" hidden="1">'1.0 - LUMA Funding Summary'!#REF!</definedName>
    <definedName name="prolinks_d00d5ff52b3244949647792dd5b29ca2" localSheetId="2" hidden="1">#REF!</definedName>
    <definedName name="prolinks_d00d5ff52b3244949647792dd5b29ca2" localSheetId="4" hidden="1">#REF!</definedName>
    <definedName name="prolinks_d00d5ff52b3244949647792dd5b29ca2" hidden="1">#REF!</definedName>
    <definedName name="prolinks_d2e2c06e5d3d44269a0d0ea732be255f" localSheetId="0" hidden="1">'0.0 - System Funding Summary'!#REF!</definedName>
    <definedName name="prolinks_d2e2c06e5d3d44269a0d0ea732be255f" localSheetId="1" hidden="1">'1.0 - LUMA Funding Summary'!#REF!</definedName>
    <definedName name="prolinks_d2e2c06e5d3d44269a0d0ea732be255f" localSheetId="2" hidden="1">#REF!</definedName>
    <definedName name="prolinks_d2e2c06e5d3d44269a0d0ea732be255f" localSheetId="4" hidden="1">#REF!</definedName>
    <definedName name="prolinks_d2e2c06e5d3d44269a0d0ea732be255f" hidden="1">#REF!</definedName>
    <definedName name="prolinks_d390b891c44b4ab0904a17accc0afdb2" localSheetId="0" hidden="1">'0.0 - System Funding Summary'!#REF!</definedName>
    <definedName name="prolinks_d390b891c44b4ab0904a17accc0afdb2" localSheetId="1" hidden="1">'1.0 - LUMA Funding Summary'!#REF!</definedName>
    <definedName name="prolinks_d390b891c44b4ab0904a17accc0afdb2" localSheetId="2" hidden="1">#REF!</definedName>
    <definedName name="prolinks_d390b891c44b4ab0904a17accc0afdb2" localSheetId="4" hidden="1">#REF!</definedName>
    <definedName name="prolinks_d390b891c44b4ab0904a17accc0afdb2" hidden="1">#REF!</definedName>
    <definedName name="prolinks_db2c5223fe504007a340dffad7e9ed3b" localSheetId="0" hidden="1">#REF!</definedName>
    <definedName name="prolinks_db2c5223fe504007a340dffad7e9ed3b" localSheetId="1" hidden="1">#REF!</definedName>
    <definedName name="prolinks_db2c5223fe504007a340dffad7e9ed3b" localSheetId="2" hidden="1">#REF!</definedName>
    <definedName name="prolinks_db2c5223fe504007a340dffad7e9ed3b" localSheetId="4" hidden="1">#REF!</definedName>
    <definedName name="prolinks_db2c5223fe504007a340dffad7e9ed3b" hidden="1">#REF!</definedName>
    <definedName name="prolinks_db7147ba65744086bbd2a21e694e947a" localSheetId="0" hidden="1">'0.0 - System Funding Summary'!#REF!</definedName>
    <definedName name="prolinks_db7147ba65744086bbd2a21e694e947a" localSheetId="1" hidden="1">'1.0 - LUMA Funding Summary'!#REF!</definedName>
    <definedName name="prolinks_db7147ba65744086bbd2a21e694e947a" localSheetId="2" hidden="1">#REF!</definedName>
    <definedName name="prolinks_db7147ba65744086bbd2a21e694e947a" localSheetId="4" hidden="1">#REF!</definedName>
    <definedName name="prolinks_db7147ba65744086bbd2a21e694e947a" hidden="1">#REF!</definedName>
    <definedName name="prolinks_dc2940f3a5bc46ed887a485ff901feec" localSheetId="0" hidden="1">'0.0 - System Funding Summary'!#REF!</definedName>
    <definedName name="prolinks_dc2940f3a5bc46ed887a485ff901feec" localSheetId="1" hidden="1">'1.0 - LUMA Funding Summary'!#REF!</definedName>
    <definedName name="prolinks_dc2940f3a5bc46ed887a485ff901feec" localSheetId="2" hidden="1">#REF!</definedName>
    <definedName name="prolinks_dc2940f3a5bc46ed887a485ff901feec" localSheetId="4" hidden="1">#REF!</definedName>
    <definedName name="prolinks_dc2940f3a5bc46ed887a485ff901feec" hidden="1">#REF!</definedName>
    <definedName name="prolinks_e185529d7f034b55812ad248179a5881" localSheetId="0" hidden="1">'0.0 - System Funding Summary'!#REF!</definedName>
    <definedName name="prolinks_e185529d7f034b55812ad248179a5881" localSheetId="1" hidden="1">'1.0 - LUMA Funding Summary'!#REF!</definedName>
    <definedName name="prolinks_e185529d7f034b55812ad248179a5881" localSheetId="2" hidden="1">#REF!</definedName>
    <definedName name="prolinks_e185529d7f034b55812ad248179a5881" localSheetId="4" hidden="1">#REF!</definedName>
    <definedName name="prolinks_e185529d7f034b55812ad248179a5881" hidden="1">#REF!</definedName>
    <definedName name="prolinks_e1ff643da2a849058518187a76d3a803" localSheetId="0" hidden="1">'0.0 - System Funding Summary'!#REF!</definedName>
    <definedName name="prolinks_e1ff643da2a849058518187a76d3a803" localSheetId="1" hidden="1">'1.0 - LUMA Funding Summary'!#REF!</definedName>
    <definedName name="prolinks_e1ff643da2a849058518187a76d3a803" localSheetId="2" hidden="1">#REF!</definedName>
    <definedName name="prolinks_e1ff643da2a849058518187a76d3a803" localSheetId="4" hidden="1">#REF!</definedName>
    <definedName name="prolinks_e1ff643da2a849058518187a76d3a803" hidden="1">#REF!</definedName>
    <definedName name="prolinks_e764c635a7704212822e099ce2db4433" localSheetId="0" hidden="1">'0.0 - System Funding Summary'!#REF!</definedName>
    <definedName name="prolinks_e764c635a7704212822e099ce2db4433" localSheetId="1" hidden="1">'1.0 - LUMA Funding Summary'!#REF!</definedName>
    <definedName name="prolinks_e764c635a7704212822e099ce2db4433" localSheetId="2" hidden="1">#REF!</definedName>
    <definedName name="prolinks_e764c635a7704212822e099ce2db4433" localSheetId="4" hidden="1">#REF!</definedName>
    <definedName name="prolinks_e764c635a7704212822e099ce2db4433" hidden="1">#REF!</definedName>
    <definedName name="prolinks_e8c20c59dfa246bdad0a7cb4f14076d8" localSheetId="0" hidden="1">'0.0 - System Funding Summary'!#REF!</definedName>
    <definedName name="prolinks_e8c20c59dfa246bdad0a7cb4f14076d8" localSheetId="1" hidden="1">'1.0 - LUMA Funding Summary'!#REF!</definedName>
    <definedName name="prolinks_e8c20c59dfa246bdad0a7cb4f14076d8" localSheetId="2" hidden="1">#REF!</definedName>
    <definedName name="prolinks_e8c20c59dfa246bdad0a7cb4f14076d8" localSheetId="4" hidden="1">#REF!</definedName>
    <definedName name="prolinks_e8c20c59dfa246bdad0a7cb4f14076d8" hidden="1">#REF!</definedName>
    <definedName name="prolinks_e913e66ba78a4b3d9920a66b0675d870" localSheetId="0" hidden="1">'0.0 - System Funding Summary'!#REF!</definedName>
    <definedName name="prolinks_e913e66ba78a4b3d9920a66b0675d870" localSheetId="1" hidden="1">'1.0 - LUMA Funding Summary'!#REF!</definedName>
    <definedName name="prolinks_e913e66ba78a4b3d9920a66b0675d870" localSheetId="2" hidden="1">#REF!</definedName>
    <definedName name="prolinks_e913e66ba78a4b3d9920a66b0675d870" localSheetId="4" hidden="1">#REF!</definedName>
    <definedName name="prolinks_e913e66ba78a4b3d9920a66b0675d870" hidden="1">#REF!</definedName>
    <definedName name="prolinks_eaffce5b7d644fc6b54758c18332c670" localSheetId="0" hidden="1">'0.0 - System Funding Summary'!#REF!</definedName>
    <definedName name="prolinks_eaffce5b7d644fc6b54758c18332c670" localSheetId="1" hidden="1">'1.0 - LUMA Funding Summary'!#REF!</definedName>
    <definedName name="prolinks_eaffce5b7d644fc6b54758c18332c670" localSheetId="2" hidden="1">#REF!</definedName>
    <definedName name="prolinks_eaffce5b7d644fc6b54758c18332c670" localSheetId="4" hidden="1">#REF!</definedName>
    <definedName name="prolinks_eaffce5b7d644fc6b54758c18332c670" hidden="1">#REF!</definedName>
    <definedName name="prolinks_edb6bc70250c4ceeac251242e3382fac" localSheetId="0" hidden="1">'0.0 - System Funding Summary'!#REF!</definedName>
    <definedName name="prolinks_edb6bc70250c4ceeac251242e3382fac" localSheetId="1" hidden="1">'1.0 - LUMA Funding Summary'!#REF!</definedName>
    <definedName name="prolinks_edb6bc70250c4ceeac251242e3382fac" localSheetId="2" hidden="1">#REF!</definedName>
    <definedName name="prolinks_edb6bc70250c4ceeac251242e3382fac" localSheetId="4" hidden="1">#REF!</definedName>
    <definedName name="prolinks_edb6bc70250c4ceeac251242e3382fac" hidden="1">#REF!</definedName>
    <definedName name="prolinks_f3044257c4514b20aea865c2c5f817c2" localSheetId="0" hidden="1">'0.0 - System Funding Summary'!#REF!</definedName>
    <definedName name="prolinks_f3044257c4514b20aea865c2c5f817c2" localSheetId="1" hidden="1">'1.0 - LUMA Funding Summary'!#REF!</definedName>
    <definedName name="prolinks_f3044257c4514b20aea865c2c5f817c2" localSheetId="2" hidden="1">#REF!</definedName>
    <definedName name="prolinks_f3044257c4514b20aea865c2c5f817c2" localSheetId="4" hidden="1">#REF!</definedName>
    <definedName name="prolinks_f3044257c4514b20aea865c2c5f817c2" hidden="1">#REF!</definedName>
    <definedName name="prolinks_f6d3bd2ad3554b1d8db15db9dd703f4b" localSheetId="0" hidden="1">'0.0 - System Funding Summary'!#REF!</definedName>
    <definedName name="prolinks_f6d3bd2ad3554b1d8db15db9dd703f4b" localSheetId="1" hidden="1">'1.0 - LUMA Funding Summary'!#REF!</definedName>
    <definedName name="prolinks_f6d3bd2ad3554b1d8db15db9dd703f4b" localSheetId="2" hidden="1">#REF!</definedName>
    <definedName name="prolinks_f6d3bd2ad3554b1d8db15db9dd703f4b" localSheetId="4" hidden="1">#REF!</definedName>
    <definedName name="prolinks_f6d3bd2ad3554b1d8db15db9dd703f4b" hidden="1">#REF!</definedName>
    <definedName name="prolinks_f70dfef8b9b34dc7addcd6d5473a0d08" localSheetId="0" hidden="1">'0.0 - System Funding Summary'!#REF!</definedName>
    <definedName name="prolinks_f70dfef8b9b34dc7addcd6d5473a0d08" localSheetId="1" hidden="1">'1.0 - LUMA Funding Summary'!#REF!</definedName>
    <definedName name="prolinks_f70dfef8b9b34dc7addcd6d5473a0d08" localSheetId="2" hidden="1">#REF!</definedName>
    <definedName name="prolinks_f70dfef8b9b34dc7addcd6d5473a0d08" localSheetId="4" hidden="1">#REF!</definedName>
    <definedName name="prolinks_f70dfef8b9b34dc7addcd6d5473a0d08" hidden="1">#REF!</definedName>
    <definedName name="prolinks_f71062a11e7b40c4b957e58b4dd34d90" localSheetId="0" hidden="1">'0.0 - System Funding Summary'!#REF!</definedName>
    <definedName name="prolinks_f71062a11e7b40c4b957e58b4dd34d90" localSheetId="1" hidden="1">'1.0 - LUMA Funding Summary'!#REF!</definedName>
    <definedName name="prolinks_f71062a11e7b40c4b957e58b4dd34d90" localSheetId="2" hidden="1">#REF!</definedName>
    <definedName name="prolinks_f71062a11e7b40c4b957e58b4dd34d90" localSheetId="4" hidden="1">#REF!</definedName>
    <definedName name="prolinks_f71062a11e7b40c4b957e58b4dd34d90" hidden="1">#REF!</definedName>
    <definedName name="prolinks_f8e19b003fb243f6988fce57fb584f95" localSheetId="0" hidden="1">'0.0 - System Funding Summary'!#REF!</definedName>
    <definedName name="prolinks_f8e19b003fb243f6988fce57fb584f95" localSheetId="1" hidden="1">'1.0 - LUMA Funding Summary'!#REF!</definedName>
    <definedName name="prolinks_f8e19b003fb243f6988fce57fb584f95" localSheetId="2" hidden="1">#REF!</definedName>
    <definedName name="prolinks_f8e19b003fb243f6988fce57fb584f95" localSheetId="4" hidden="1">#REF!</definedName>
    <definedName name="prolinks_f8e19b003fb243f6988fce57fb584f95" hidden="1">#REF!</definedName>
    <definedName name="prolinks_f9cf7614e4114edab33672654fe96027" localSheetId="0" hidden="1">'0.0 - System Funding Summary'!#REF!</definedName>
    <definedName name="prolinks_f9cf7614e4114edab33672654fe96027" localSheetId="1" hidden="1">'1.0 - LUMA Funding Summary'!#REF!</definedName>
    <definedName name="prolinks_f9cf7614e4114edab33672654fe96027" localSheetId="2" hidden="1">#REF!</definedName>
    <definedName name="prolinks_f9cf7614e4114edab33672654fe96027" localSheetId="4" hidden="1">#REF!</definedName>
    <definedName name="prolinks_f9cf7614e4114edab33672654fe96027" hidden="1">#REF!</definedName>
    <definedName name="prolinks_fae53b540a064601ba73d34ad6aac807" localSheetId="0" hidden="1">'0.0 - System Funding Summary'!#REF!</definedName>
    <definedName name="prolinks_fae53b540a064601ba73d34ad6aac807" localSheetId="1" hidden="1">'1.0 - LUMA Funding Summary'!#REF!</definedName>
    <definedName name="prolinks_fae53b540a064601ba73d34ad6aac807" localSheetId="2" hidden="1">#REF!</definedName>
    <definedName name="prolinks_fae53b540a064601ba73d34ad6aac807" localSheetId="4" hidden="1">#REF!</definedName>
    <definedName name="prolinks_fae53b540a064601ba73d34ad6aac807" hidden="1">#REF!</definedName>
    <definedName name="prolinks_ff92d145439e490c83d6f0393fbd7f74" localSheetId="0" hidden="1">'0.0 - System Funding Summary'!#REF!</definedName>
    <definedName name="prolinks_ff92d145439e490c83d6f0393fbd7f74" localSheetId="1" hidden="1">'1.0 - LUMA Funding Summary'!#REF!</definedName>
    <definedName name="prolinks_ff92d145439e490c83d6f0393fbd7f74" localSheetId="2" hidden="1">#REF!</definedName>
    <definedName name="prolinks_ff92d145439e490c83d6f0393fbd7f74" localSheetId="4" hidden="1">#REF!</definedName>
    <definedName name="prolinks_ff92d145439e490c83d6f0393fbd7f74" hidden="1">#REF!</definedName>
    <definedName name="prolinks_ffa0b2ad3c6f448690ca8f789618251f" localSheetId="0" hidden="1">'0.0 - System Funding Summary'!#REF!</definedName>
    <definedName name="prolinks_ffa0b2ad3c6f448690ca8f789618251f" localSheetId="1" hidden="1">'1.0 - LUMA Funding Summary'!#REF!</definedName>
    <definedName name="prolinks_ffa0b2ad3c6f448690ca8f789618251f" localSheetId="2" hidden="1">#REF!</definedName>
    <definedName name="prolinks_ffa0b2ad3c6f448690ca8f789618251f" localSheetId="4" hidden="1">#REF!</definedName>
    <definedName name="prolinks_ffa0b2ad3c6f448690ca8f789618251f" hidden="1">#REF!</definedName>
    <definedName name="protection_hide" localSheetId="3">#REF!,#REF!,#REF!,#REF!,#REF!,#REF!,#REF!,#REF!</definedName>
    <definedName name="protection_hide">#REF!,#REF!,#REF!,#REF!,#REF!,#REF!,#REF!,#REF!</definedName>
    <definedName name="PRSISCEMPremiums" localSheetId="4">#REF!</definedName>
    <definedName name="PRSISCEMPremiums">#REF!</definedName>
    <definedName name="PYSlaveLake">#REF!</definedName>
    <definedName name="qaz" localSheetId="4" hidden="1">{#N/A,#N/A,FALSE,"Pharm";#N/A,#N/A,FALSE,"WWCM"}</definedName>
    <definedName name="qaz" hidden="1">{#N/A,#N/A,FALSE,"Pharm";#N/A,#N/A,FALSE,"WWCM"}</definedName>
    <definedName name="qertweyu" localSheetId="4" hidden="1">{#N/A,#N/A,FALSE,"REPORT"}</definedName>
    <definedName name="qertweyu" hidden="1">{#N/A,#N/A,FALSE,"REPORT"}</definedName>
    <definedName name="qetryywt" localSheetId="4" hidden="1">{#N/A,#N/A,FALSE,"REPORT"}</definedName>
    <definedName name="qetryywt" hidden="1">{#N/A,#N/A,FALSE,"REPORT"}</definedName>
    <definedName name="qqq" localSheetId="4" hidden="1">{#N/A,#N/A,FALSE,"Pharm";#N/A,#N/A,FALSE,"WWCM"}</definedName>
    <definedName name="qqq" hidden="1">{#N/A,#N/A,FALSE,"Pharm";#N/A,#N/A,FALSE,"WWCM"}</definedName>
    <definedName name="qqwtweryey" localSheetId="4" hidden="1">{#N/A,#N/A,FALSE,"REPORT"}</definedName>
    <definedName name="qqwtweryey" hidden="1">{#N/A,#N/A,FALSE,"REPORT"}</definedName>
    <definedName name="qw" localSheetId="4" hidden="1">{#N/A,#N/A,FALSE,"REPORT"}</definedName>
    <definedName name="qw" hidden="1">{#N/A,#N/A,FALSE,"REPORT"}</definedName>
    <definedName name="qwertqry" localSheetId="4" hidden="1">{#N/A,#N/A,FALSE,"REPORT"}</definedName>
    <definedName name="qwertqry" hidden="1">{#N/A,#N/A,FALSE,"REPORT"}</definedName>
    <definedName name="qwetqryetytu" localSheetId="4" hidden="1">{#N/A,#N/A,FALSE,"Pharm";#N/A,#N/A,FALSE,"WWCM"}</definedName>
    <definedName name="qwetqryetytu" hidden="1">{#N/A,#N/A,FALSE,"Pharm";#N/A,#N/A,FALSE,"WWCM"}</definedName>
    <definedName name="RackWidth">#REF!</definedName>
    <definedName name="RangeC8" localSheetId="4">#REF!</definedName>
    <definedName name="RangeC8">#REF!</definedName>
    <definedName name="Recover">#REF!</definedName>
    <definedName name="reggie" localSheetId="4" hidden="1">{#N/A,#N/A,FALSE,"Pharm";#N/A,#N/A,FALSE,"WWCM"}</definedName>
    <definedName name="reggie" hidden="1">{#N/A,#N/A,FALSE,"Pharm";#N/A,#N/A,FALSE,"WWCM"}</definedName>
    <definedName name="Reporting_Total" localSheetId="3">#REF!</definedName>
    <definedName name="Reporting_Total">#REF!</definedName>
    <definedName name="RES">#REF!</definedName>
    <definedName name="RESd">#REF!</definedName>
    <definedName name="ResidentEngineer" localSheetId="4">#REF!</definedName>
    <definedName name="ResidentEngineer">#REF!</definedName>
    <definedName name="Resp" localSheetId="4">#REF!</definedName>
    <definedName name="Resp">#REF!</definedName>
    <definedName name="resp." localSheetId="4" hidden="1">{#N/A,#N/A,FALSE,"Pharm";#N/A,#N/A,FALSE,"WWCM"}</definedName>
    <definedName name="resp." hidden="1">{#N/A,#N/A,FALSE,"Pharm";#N/A,#N/A,FALSE,"WWCM"}</definedName>
    <definedName name="Resp_Code">#REF!</definedName>
    <definedName name="RespD" localSheetId="4">#REF!</definedName>
    <definedName name="RespD">#REF!</definedName>
    <definedName name="Responsibility">#REF!</definedName>
    <definedName name="Rev" localSheetId="4">#REF!</definedName>
    <definedName name="Rev">#REF!</definedName>
    <definedName name="rf2e" localSheetId="4" hidden="1">{#N/A,#N/A,FALSE,"Pharm";#N/A,#N/A,FALSE,"WWCM"}</definedName>
    <definedName name="rf2e" hidden="1">{#N/A,#N/A,FALSE,"Pharm";#N/A,#N/A,FALSE,"WWCM"}</definedName>
    <definedName name="RIBBON_OBJECT_POINTER">2281658025184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6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Rn" localSheetId="4">#REF!</definedName>
    <definedName name="Rn">#REF!</definedName>
    <definedName name="rolling">#REF!</definedName>
    <definedName name="ROW_hide" localSheetId="3">#REF!,#REF!,#REF!,#REF!,#REF!,#REF!,#REF!,#REF!</definedName>
    <definedName name="ROW_hide">#REF!,#REF!,#REF!,#REF!,#REF!,#REF!,#REF!,#REF!</definedName>
    <definedName name="RPTDATE" localSheetId="3">#REF!</definedName>
    <definedName name="RPTDATE">#REF!</definedName>
    <definedName name="rr" localSheetId="0" hidden="1">'0.0 - System Funding Summary'!#REF!</definedName>
    <definedName name="rr" localSheetId="1" hidden="1">'1.0 - LUMA Funding Summary'!#REF!</definedName>
    <definedName name="rr" localSheetId="2" hidden="1">#REF!</definedName>
    <definedName name="rr" localSheetId="4" hidden="1">#REF!</definedName>
    <definedName name="rr" hidden="1">#REF!</definedName>
    <definedName name="rrrrr" localSheetId="4" hidden="1">{#N/A,#N/A,FALSE,"Pharm";#N/A,#N/A,FALSE,"WWCM"}</definedName>
    <definedName name="rrrrr" hidden="1">{#N/A,#N/A,FALSE,"Pharm";#N/A,#N/A,FALSE,"WWCM"}</definedName>
    <definedName name="rrrrrrrrrrrr" localSheetId="0" hidden="1">#REF!</definedName>
    <definedName name="rrrrrrrrrrrr" localSheetId="1" hidden="1">#REF!</definedName>
    <definedName name="rrrrrrrrrrrr" localSheetId="2" hidden="1">#REF!</definedName>
    <definedName name="rrrrrrrrrrrr" localSheetId="4" hidden="1">#REF!</definedName>
    <definedName name="rrrrrrrrrrrr" hidden="1">#REF!</definedName>
    <definedName name="rwert" localSheetId="4" hidden="1">{#N/A,#N/A,FALSE,"Pharm";#N/A,#N/A,FALSE,"WWCM"}</definedName>
    <definedName name="rwert" hidden="1">{#N/A,#N/A,FALSE,"Pharm";#N/A,#N/A,FALSE,"WWCM"}</definedName>
    <definedName name="S" localSheetId="0" hidden="1">'0.0 - System Funding Summary'!#REF!</definedName>
    <definedName name="S" localSheetId="1" hidden="1">'1.0 - LUMA Funding Summary'!#REF!</definedName>
    <definedName name="S" localSheetId="2" hidden="1">#REF!</definedName>
    <definedName name="S" localSheetId="4" hidden="1">#REF!</definedName>
    <definedName name="S" hidden="1">#REF!</definedName>
    <definedName name="S1YA_Percent" localSheetId="3">#REF!</definedName>
    <definedName name="S1YA_Percent">#REF!</definedName>
    <definedName name="S1YB_Manlift" localSheetId="3">#REF!</definedName>
    <definedName name="S1YB_Manlift">#REF!</definedName>
    <definedName name="S1YB_Percent" localSheetId="3">#REF!</definedName>
    <definedName name="S1YB_Percent">#REF!</definedName>
    <definedName name="S1YC_Manlift" localSheetId="3">#REF!</definedName>
    <definedName name="S1YC_Manlift">#REF!</definedName>
    <definedName name="S1YC_Percent" localSheetId="3">#REF!</definedName>
    <definedName name="S1YC_Percent">#REF!</definedName>
    <definedName name="S1YD_Manlift" localSheetId="3">#REF!</definedName>
    <definedName name="S1YD_Manlift">#REF!</definedName>
    <definedName name="S1YD_Percent" localSheetId="3">#REF!</definedName>
    <definedName name="S1YD_Percent">#REF!</definedName>
    <definedName name="S1YE_Manlift" localSheetId="3">#REF!</definedName>
    <definedName name="S1YE_Manlift">#REF!</definedName>
    <definedName name="S1YE_Percent" localSheetId="3">#REF!</definedName>
    <definedName name="S1YE_Percent">#REF!</definedName>
    <definedName name="Sales_price_unit">#REF!</definedName>
    <definedName name="Sales_volume_units">#REF!</definedName>
    <definedName name="sally" localSheetId="4" hidden="1">{#N/A,#N/A,FALSE,"Pharm";#N/A,#N/A,FALSE,"WWCM"}</definedName>
    <definedName name="sally" hidden="1">{#N/A,#N/A,FALSE,"Pharm";#N/A,#N/A,FALSE,"WWCM"}</definedName>
    <definedName name="savetonet">#N/A</definedName>
    <definedName name="Scenario">#REF!</definedName>
    <definedName name="SD" localSheetId="4" hidden="1">{#N/A,#N/A,FALSE,"Pharm";#N/A,#N/A,FALSE,"WWCM"}</definedName>
    <definedName name="SD" hidden="1">{#N/A,#N/A,FALSE,"Pharm";#N/A,#N/A,FALSE,"WWCM"}</definedName>
    <definedName name="sdafgs" localSheetId="4" hidden="1">{#N/A,#N/A,FALSE,"Pharm";#N/A,#N/A,FALSE,"WWCM"}</definedName>
    <definedName name="sdafgs" hidden="1">{#N/A,#N/A,FALSE,"Pharm";#N/A,#N/A,FALSE,"WWCM"}</definedName>
    <definedName name="sdfh" localSheetId="4" hidden="1">{#N/A,#N/A,FALSE,"Pharm";#N/A,#N/A,FALSE,"WWCM"}</definedName>
    <definedName name="sdfh" hidden="1">{#N/A,#N/A,FALSE,"Pharm";#N/A,#N/A,FALSE,"WWCM"}</definedName>
    <definedName name="sdgagf" localSheetId="4" hidden="1">{#N/A,#N/A,FALSE,"Pharm";#N/A,#N/A,FALSE,"WWCM"}</definedName>
    <definedName name="sdgagf" hidden="1">{#N/A,#N/A,FALSE,"Pharm";#N/A,#N/A,FALSE,"WWCM"}</definedName>
    <definedName name="sdsadasd" localSheetId="4" hidden="1">{#N/A,#N/A,FALSE,"Pharm";#N/A,#N/A,FALSE,"WWCM"}</definedName>
    <definedName name="sdsadasd" hidden="1">{#N/A,#N/A,FALSE,"Pharm";#N/A,#N/A,FALSE,"WWCM"}</definedName>
    <definedName name="sdsd" localSheetId="4" hidden="1">{#N/A,#N/A,FALSE,"REPORT"}</definedName>
    <definedName name="sdsd" hidden="1">{#N/A,#N/A,FALSE,"REPORT"}</definedName>
    <definedName name="sencount" hidden="1">1</definedName>
    <definedName name="Service_Commencement_Date" localSheetId="3">#REF!</definedName>
    <definedName name="Service_Commencement_Date">#REF!</definedName>
    <definedName name="sf" localSheetId="4" hidden="1">{#N/A,#N/A,FALSE,"Sales Graph";#N/A,#N/A,FALSE,"BUC Graph";#N/A,#N/A,FALSE,"P&amp;L - YTD"}</definedName>
    <definedName name="sf" hidden="1">{#N/A,#N/A,FALSE,"Sales Graph";#N/A,#N/A,FALSE,"BUC Graph";#N/A,#N/A,FALSE,"P&amp;L - YTD"}</definedName>
    <definedName name="sfdirect" localSheetId="4" hidden="1">{#N/A,#N/A,FALSE,"REPORT"}</definedName>
    <definedName name="sfdirect" hidden="1">{#N/A,#N/A,FALSE,"REPORT"}</definedName>
    <definedName name="Shift_Hours" localSheetId="4">IF([0]!Shift_Length="4 and 3",40-[0]!Travel_Roundtrip-([0]!Travel_Daily*3),80-[0]!Travel_Roundtrip-([0]!Travel_Daily*7))</definedName>
    <definedName name="Shift_Hours">IF('1.2 - LUMA T&amp;D Operating'!Shift_Length="4 and 3",40-'1.2 - LUMA T&amp;D Operating'!Travel_Roundtrip-('1.2 - LUMA T&amp;D Operating'!Travel_Daily*3),80-'1.2 - LUMA T&amp;D Operating'!Travel_Roundtrip-('1.2 - LUMA T&amp;D Operating'!Travel_Daily*7))</definedName>
    <definedName name="Shift_Length" localSheetId="3">#REF!</definedName>
    <definedName name="Shift_Length">#REF!</definedName>
    <definedName name="Site_Construction_Supervisor" localSheetId="3">#REF!</definedName>
    <definedName name="Site_Construction_Supervisor">#REF!</definedName>
    <definedName name="Site_Electrical_Co_ordinator" localSheetId="3">#REF!</definedName>
    <definedName name="Site_Electrical_Co_ordinator">#REF!</definedName>
    <definedName name="Site_Inspectors" localSheetId="4">#REF!</definedName>
    <definedName name="Site_Inspectors">#REF!</definedName>
    <definedName name="Site_Trips" localSheetId="3">#REF!</definedName>
    <definedName name="Site_Trips">#REF!</definedName>
    <definedName name="Sites" localSheetId="3">#REF!</definedName>
    <definedName name="Sites">#REF!</definedName>
    <definedName name="SmallCubical">#REF!</definedName>
    <definedName name="SmallCubical_Cat">#REF!</definedName>
    <definedName name="SmallCubical_OrCat">#REF!</definedName>
    <definedName name="SmallCubical_PN">#REF!</definedName>
    <definedName name="SmallCubical_UC">#REF!</definedName>
    <definedName name="solver_adj" localSheetId="0" hidden="1">#REF!</definedName>
    <definedName name="solver_adj" localSheetId="1" hidden="1">#REF!</definedName>
    <definedName name="solver_adj" localSheetId="2" hidden="1">#REF!</definedName>
    <definedName name="solver_adj" localSheetId="4" hidden="1">#REF!</definedName>
    <definedName name="solver_adj" hidden="1">#REF!</definedName>
    <definedName name="solver_lin" hidden="1">0</definedName>
    <definedName name="solver_ntri" hidden="1">1000</definedName>
    <definedName name="solver_num" hidden="1">0</definedName>
    <definedName name="solver_opt" localSheetId="0" hidden="1">#REF!</definedName>
    <definedName name="solver_opt" localSheetId="1" hidden="1">#REF!</definedName>
    <definedName name="solver_opt" localSheetId="2" hidden="1">#REF!</definedName>
    <definedName name="solver_opt" localSheetId="4" hidden="1">#REF!</definedName>
    <definedName name="solver_opt" hidden="1">#REF!</definedName>
    <definedName name="solver_rsmp" hidden="1">1</definedName>
    <definedName name="solver_seed" hidden="1">0</definedName>
    <definedName name="solver_typ" hidden="1">2</definedName>
    <definedName name="solver_val" hidden="1">0</definedName>
    <definedName name="source">#REF!</definedName>
    <definedName name="Sr._Engineer___All_Disciplines" localSheetId="3">#REF!</definedName>
    <definedName name="Sr._Engineer___All_Disciplines">#REF!</definedName>
    <definedName name="SSD" localSheetId="4" hidden="1">{#N/A,#N/A,FALSE,"REPORT"}</definedName>
    <definedName name="SSD" hidden="1">{#N/A,#N/A,FALSE,"REPORT"}</definedName>
    <definedName name="sss" localSheetId="4" hidden="1">{#N/A,#N/A,FALSE,"Pharm";#N/A,#N/A,FALSE,"WWCM"}</definedName>
    <definedName name="sss" hidden="1">{#N/A,#N/A,FALSE,"Pharm";#N/A,#N/A,FALSE,"WWCM"}</definedName>
    <definedName name="Staril" localSheetId="4" hidden="1">{#N/A,#N/A,FALSE,"REPORT"}</definedName>
    <definedName name="Staril" hidden="1">{#N/A,#N/A,FALSE,"REPORT"}</definedName>
    <definedName name="start_day">#REF!</definedName>
    <definedName name="StratPlanAP" localSheetId="4" hidden="1">{#N/A,#N/A,FALSE,"Pharm";#N/A,#N/A,FALSE,"WWCM"}</definedName>
    <definedName name="StratPlanAP" hidden="1">{#N/A,#N/A,FALSE,"Pharm";#N/A,#N/A,FALSE,"WWCM"}</definedName>
    <definedName name="Structure">#REF!</definedName>
    <definedName name="Stuff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Stuff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Stuff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Sub" localSheetId="4">#REF!</definedName>
    <definedName name="Sub">#REF!</definedName>
    <definedName name="Sub1_Comm" localSheetId="3">#REF!</definedName>
    <definedName name="Sub1_Comm">#REF!</definedName>
    <definedName name="Sub1_Construct" localSheetId="3">#REF!</definedName>
    <definedName name="Sub1_Construct">#REF!</definedName>
    <definedName name="Sub1_Eng" localSheetId="3">#REF!</definedName>
    <definedName name="Sub1_Eng">#REF!</definedName>
    <definedName name="Sub1_Equip" localSheetId="3">#REF!</definedName>
    <definedName name="Sub1_Equip">#REF!</definedName>
    <definedName name="Sub1_Forest" localSheetId="3">#REF!</definedName>
    <definedName name="Sub1_Forest">#REF!</definedName>
    <definedName name="Sub1_Land" localSheetId="3">#REF!</definedName>
    <definedName name="Sub1_Land">#REF!</definedName>
    <definedName name="Sub2_Comm" localSheetId="3">#REF!</definedName>
    <definedName name="Sub2_Comm">#REF!</definedName>
    <definedName name="Sub2_Construct" localSheetId="3">#REF!</definedName>
    <definedName name="Sub2_Construct">#REF!</definedName>
    <definedName name="Sub2_Eng" localSheetId="3">#REF!</definedName>
    <definedName name="Sub2_Eng">#REF!</definedName>
    <definedName name="Sub2_Equip" localSheetId="3">#REF!</definedName>
    <definedName name="Sub2_Equip">#REF!</definedName>
    <definedName name="Sub2_Forest" localSheetId="3">#REF!</definedName>
    <definedName name="Sub2_Forest">#REF!</definedName>
    <definedName name="Sub2_Land" localSheetId="3">#REF!</definedName>
    <definedName name="Sub2_Land">#REF!</definedName>
    <definedName name="Sub3_Comm" localSheetId="3">#REF!</definedName>
    <definedName name="Sub3_Comm">#REF!</definedName>
    <definedName name="Sub3_Construct" localSheetId="3">#REF!</definedName>
    <definedName name="Sub3_Construct">#REF!</definedName>
    <definedName name="Sub3_Eng" localSheetId="3">#REF!</definedName>
    <definedName name="Sub3_Eng">#REF!</definedName>
    <definedName name="Sub3_Equip" localSheetId="3">#REF!</definedName>
    <definedName name="Sub3_Equip">#REF!</definedName>
    <definedName name="Sub3_Forest" localSheetId="3">#REF!</definedName>
    <definedName name="Sub3_Forest">#REF!</definedName>
    <definedName name="Sub3_Land" localSheetId="3">#REF!</definedName>
    <definedName name="Sub3_Land">#REF!</definedName>
    <definedName name="Sub4_Comm" localSheetId="3">#REF!</definedName>
    <definedName name="Sub4_Comm">#REF!</definedName>
    <definedName name="Sub4_Construct" localSheetId="3">#REF!</definedName>
    <definedName name="Sub4_Construct">#REF!</definedName>
    <definedName name="Sub4_Eng" localSheetId="3">#REF!</definedName>
    <definedName name="Sub4_Eng">#REF!</definedName>
    <definedName name="Sub4_Equip" localSheetId="3">#REF!</definedName>
    <definedName name="Sub4_Equip">#REF!</definedName>
    <definedName name="Sub4_Forest" localSheetId="3">#REF!</definedName>
    <definedName name="Sub4_Forest">#REF!</definedName>
    <definedName name="Sub4_Land" localSheetId="3">#REF!</definedName>
    <definedName name="Sub4_Land">#REF!</definedName>
    <definedName name="Sub5_Comm" localSheetId="3">#REF!</definedName>
    <definedName name="Sub5_Comm">#REF!</definedName>
    <definedName name="Sub5_Construct" localSheetId="3">#REF!</definedName>
    <definedName name="Sub5_Construct">#REF!</definedName>
    <definedName name="Sub5_Eng" localSheetId="3">#REF!</definedName>
    <definedName name="Sub5_Eng">#REF!</definedName>
    <definedName name="Sub5_Equip" localSheetId="3">#REF!</definedName>
    <definedName name="Sub5_Equip">#REF!</definedName>
    <definedName name="Sub5_Forest" localSheetId="3">#REF!</definedName>
    <definedName name="Sub5_Forest">#REF!</definedName>
    <definedName name="Sub5_Land" localSheetId="3">#REF!</definedName>
    <definedName name="Sub5_Land">#REF!</definedName>
    <definedName name="Sub6_Comm" localSheetId="3">#REF!</definedName>
    <definedName name="Sub6_Comm">#REF!</definedName>
    <definedName name="Sub6_Construct" localSheetId="3">#REF!</definedName>
    <definedName name="Sub6_Construct">#REF!</definedName>
    <definedName name="Sub6_Eng" localSheetId="3">#REF!</definedName>
    <definedName name="Sub6_Eng">#REF!</definedName>
    <definedName name="Sub6_Equip" localSheetId="3">#REF!</definedName>
    <definedName name="Sub6_Equip">#REF!</definedName>
    <definedName name="Sub6_Forest" localSheetId="3">#REF!</definedName>
    <definedName name="Sub6_Forest">#REF!</definedName>
    <definedName name="Sub6_Land" localSheetId="3">#REF!</definedName>
    <definedName name="Sub6_Land">#REF!</definedName>
    <definedName name="Subd" localSheetId="4">#REF!</definedName>
    <definedName name="Subd">#REF!</definedName>
    <definedName name="Submit_Performance_Metrics_to_Administrator_for_approval" localSheetId="3">#REF!</definedName>
    <definedName name="Submit_Performance_Metrics_to_Administrator_for_approval">#REF!</definedName>
    <definedName name="SUMMARY">#REF!</definedName>
    <definedName name="survey_hide" localSheetId="3">#REF!,#REF!,#REF!,#REF!,#REF!,#REF!,#REF!,#REF!</definedName>
    <definedName name="survey_hide">#REF!,#REF!,#REF!,#REF!,#REF!,#REF!,#REF!,#REF!</definedName>
    <definedName name="SX" localSheetId="4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SX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TA" localSheetId="3">#REF!</definedName>
    <definedName name="TA">#REF!</definedName>
    <definedName name="TAB1136877249" localSheetId="3">#REF!</definedName>
    <definedName name="TAB1136877249">#REF!</definedName>
    <definedName name="table6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Name">"Dummy"</definedName>
    <definedName name="taxol" localSheetId="4" hidden="1">{#N/A,#N/A,FALSE,"Pharm";#N/A,#N/A,FALSE,"WWCM"}</definedName>
    <definedName name="taxol" hidden="1">{#N/A,#N/A,FALSE,"Pharm";#N/A,#N/A,FALSE,"WWCM"}</definedName>
    <definedName name="telecom_hide" localSheetId="3">#REF!,#REF!,#REF!,#REF!,#REF!,#REF!,#REF!,#REF!,#REF!</definedName>
    <definedName name="telecom_hide">#REF!,#REF!,#REF!,#REF!,#REF!,#REF!,#REF!,#REF!,#REF!</definedName>
    <definedName name="Telecom1_Comm" localSheetId="3">#REF!</definedName>
    <definedName name="Telecom1_Comm">#REF!</definedName>
    <definedName name="Telecom1_Construct" localSheetId="3">#REF!</definedName>
    <definedName name="Telecom1_Construct">#REF!</definedName>
    <definedName name="Telecom1_Eng" localSheetId="3">#REF!</definedName>
    <definedName name="Telecom1_Eng">#REF!</definedName>
    <definedName name="Telecom1_Equip" localSheetId="3">#REF!</definedName>
    <definedName name="Telecom1_Equip">#REF!</definedName>
    <definedName name="Telecom1_Forest" localSheetId="3">#REF!</definedName>
    <definedName name="Telecom1_Forest">#REF!</definedName>
    <definedName name="Telecom1_Land" localSheetId="3">#REF!</definedName>
    <definedName name="Telecom1_Land">#REF!</definedName>
    <definedName name="Telecom2_Comm" localSheetId="3">#REF!</definedName>
    <definedName name="Telecom2_Comm">#REF!</definedName>
    <definedName name="Telecom2_Construct" localSheetId="3">#REF!</definedName>
    <definedName name="Telecom2_Construct">#REF!</definedName>
    <definedName name="Telecom2_Eng" localSheetId="3">#REF!</definedName>
    <definedName name="Telecom2_Eng">#REF!</definedName>
    <definedName name="Telecom2_Equip" localSheetId="3">#REF!</definedName>
    <definedName name="Telecom2_Equip">#REF!</definedName>
    <definedName name="Telecom2_Forest" localSheetId="3">#REF!</definedName>
    <definedName name="Telecom2_Forest">#REF!</definedName>
    <definedName name="Telecom2_Land" localSheetId="3">#REF!</definedName>
    <definedName name="Telecom2_Land">#REF!</definedName>
    <definedName name="Telecom3_Comm" localSheetId="3">#REF!</definedName>
    <definedName name="Telecom3_Comm">#REF!</definedName>
    <definedName name="Telecom3_Construct" localSheetId="3">#REF!</definedName>
    <definedName name="Telecom3_Construct">#REF!</definedName>
    <definedName name="Telecom3_Eng" localSheetId="3">#REF!</definedName>
    <definedName name="Telecom3_Eng">#REF!</definedName>
    <definedName name="Telecom3_Equip" localSheetId="3">#REF!</definedName>
    <definedName name="Telecom3_Equip">#REF!</definedName>
    <definedName name="Telecom3_Forest" localSheetId="3">#REF!</definedName>
    <definedName name="Telecom3_Forest">#REF!</definedName>
    <definedName name="Telecom3_Land" localSheetId="3">#REF!</definedName>
    <definedName name="Telecom3_Land">#REF!</definedName>
    <definedName name="Telecom4_Comm" localSheetId="3">#REF!</definedName>
    <definedName name="Telecom4_Comm">#REF!</definedName>
    <definedName name="Telecom4_Construct" localSheetId="3">#REF!</definedName>
    <definedName name="Telecom4_Construct">#REF!</definedName>
    <definedName name="Telecom4_Eng" localSheetId="3">#REF!</definedName>
    <definedName name="Telecom4_Eng">#REF!</definedName>
    <definedName name="Telecom4_Equip" localSheetId="3">#REF!</definedName>
    <definedName name="Telecom4_Equip">#REF!</definedName>
    <definedName name="Telecom4_Forest" localSheetId="3">#REF!</definedName>
    <definedName name="Telecom4_Forest">#REF!</definedName>
    <definedName name="Telecom4_Land" localSheetId="3">#REF!</definedName>
    <definedName name="Telecom4_Land">#REF!</definedName>
    <definedName name="Telecom5_Comm" localSheetId="3">#REF!</definedName>
    <definedName name="Telecom5_Comm">#REF!</definedName>
    <definedName name="Telecom5_Construct" localSheetId="3">#REF!</definedName>
    <definedName name="Telecom5_Construct">#REF!</definedName>
    <definedName name="Telecom5_Eng" localSheetId="3">#REF!</definedName>
    <definedName name="Telecom5_Eng">#REF!</definedName>
    <definedName name="Telecom5_Equip" localSheetId="3">#REF!</definedName>
    <definedName name="Telecom5_Equip">#REF!</definedName>
    <definedName name="Telecom5_Forest" localSheetId="3">#REF!</definedName>
    <definedName name="Telecom5_Forest">#REF!</definedName>
    <definedName name="Telecom5_Land" localSheetId="3">#REF!</definedName>
    <definedName name="Telecom5_Land">#REF!</definedName>
    <definedName name="Telecom6_Comm" localSheetId="3">#REF!</definedName>
    <definedName name="Telecom6_Comm">#REF!</definedName>
    <definedName name="Telecom6_Construct" localSheetId="3">#REF!</definedName>
    <definedName name="Telecom6_Construct">#REF!</definedName>
    <definedName name="Telecom6_Eng" localSheetId="3">#REF!</definedName>
    <definedName name="Telecom6_Eng">#REF!</definedName>
    <definedName name="Telecom6_Equip" localSheetId="3">#REF!</definedName>
    <definedName name="Telecom6_Equip">#REF!</definedName>
    <definedName name="Telecom6_Forest" localSheetId="3">#REF!</definedName>
    <definedName name="Telecom6_Forest">#REF!</definedName>
    <definedName name="Telecom6_Land" localSheetId="3">#REF!</definedName>
    <definedName name="Telecom6_Land">#REF!</definedName>
    <definedName name="Telecomm" localSheetId="3">#REF!,#REF!,#REF!,#REF!,#REF!,#REF!,#REF!</definedName>
    <definedName name="Telecomm">#REF!,#REF!,#REF!,#REF!,#REF!,#REF!,#REF!</definedName>
    <definedName name="telecontrol_hide" localSheetId="3">#REF!,#REF!,#REF!,#REF!,#REF!,#REF!,#REF!,#REF!</definedName>
    <definedName name="telecontrol_hide">#REF!,#REF!,#REF!,#REF!,#REF!,#REF!,#REF!,#REF!</definedName>
    <definedName name="Tem" localSheetId="4" hidden="1">{#N/A,#N/A,FALSE,"Pharm";#N/A,#N/A,FALSE,"WWCM"}</definedName>
    <definedName name="Tem" hidden="1">{#N/A,#N/A,FALSE,"Pharm";#N/A,#N/A,FALSE,"WWCM"}</definedName>
    <definedName name="TemplatePrintArea">#REF!</definedName>
    <definedName name="TEMPREFERENCE" localSheetId="0" hidden="1">'0.0 - System Funding Summary'!#REF!</definedName>
    <definedName name="TEMPREFERENCE" localSheetId="1" hidden="1">'1.0 - LUMA Funding Summary'!#REF!</definedName>
    <definedName name="TEMPREFERENCE" localSheetId="2" hidden="1">#REF!</definedName>
    <definedName name="TEMPREFERENCE" localSheetId="4" hidden="1">#REF!</definedName>
    <definedName name="TEMPREFERENCE" hidden="1">#REF!</definedName>
    <definedName name="TempReference2" localSheetId="0" hidden="1">'0.0 - System Funding Summary'!#REF!</definedName>
    <definedName name="TempReference2" localSheetId="1" hidden="1">'1.0 - LUMA Funding Summary'!#REF!</definedName>
    <definedName name="TempReference2" localSheetId="2" hidden="1">#REF!</definedName>
    <definedName name="TempReference2" localSheetId="4" hidden="1">#REF!</definedName>
    <definedName name="TempReference2" hidden="1">#REF!</definedName>
    <definedName name="Tempreference3" localSheetId="0" hidden="1">'0.0 - System Funding Summary'!#REF!</definedName>
    <definedName name="Tempreference3" localSheetId="1" hidden="1">'1.0 - LUMA Funding Summary'!#REF!</definedName>
    <definedName name="Tempreference3" localSheetId="2" hidden="1">#REF!</definedName>
    <definedName name="Tempreference3" localSheetId="4" hidden="1">#REF!</definedName>
    <definedName name="Tempreference3" hidden="1">#REF!</definedName>
    <definedName name="TempReference4" localSheetId="0" hidden="1">'0.0 - System Funding Summary'!#REF!</definedName>
    <definedName name="TempReference4" localSheetId="1" hidden="1">'1.0 - LUMA Funding Summary'!#REF!</definedName>
    <definedName name="TempReference4" localSheetId="2" hidden="1">#REF!</definedName>
    <definedName name="TempReference4" localSheetId="4" hidden="1">#REF!</definedName>
    <definedName name="TempReference4" hidden="1">#REF!</definedName>
    <definedName name="TempReference5" localSheetId="0" hidden="1">'0.0 - System Funding Summary'!#REF!</definedName>
    <definedName name="TempReference5" localSheetId="1" hidden="1">'1.0 - LUMA Funding Summary'!#REF!</definedName>
    <definedName name="TempReference5" localSheetId="2" hidden="1">#REF!</definedName>
    <definedName name="TempReference5" localSheetId="4" hidden="1">#REF!</definedName>
    <definedName name="TempReference5" hidden="1">#REF!</definedName>
    <definedName name="TempReference6" localSheetId="0" hidden="1">'0.0 - System Funding Summary'!#REF!</definedName>
    <definedName name="TempReference6" localSheetId="1" hidden="1">'1.0 - LUMA Funding Summary'!#REF!</definedName>
    <definedName name="TempReference6" localSheetId="2" hidden="1">#REF!</definedName>
    <definedName name="TempReference6" localSheetId="4" hidden="1">#REF!</definedName>
    <definedName name="TempReference6" hidden="1">#REF!</definedName>
    <definedName name="TempReference7" localSheetId="0" hidden="1">'0.0 - System Funding Summary'!#REF!</definedName>
    <definedName name="TempReference7" localSheetId="1" hidden="1">'1.0 - LUMA Funding Summary'!#REF!</definedName>
    <definedName name="TempReference7" localSheetId="2" hidden="1">#REF!</definedName>
    <definedName name="TempReference7" localSheetId="4" hidden="1">#REF!</definedName>
    <definedName name="TempReference7" hidden="1">#REF!</definedName>
    <definedName name="TempReference8" localSheetId="0" hidden="1">'0.0 - System Funding Summary'!#REF!</definedName>
    <definedName name="TempReference8" localSheetId="1" hidden="1">'1.0 - LUMA Funding Summary'!#REF!</definedName>
    <definedName name="TempReference8" localSheetId="2" hidden="1">#REF!</definedName>
    <definedName name="TempReference8" localSheetId="4" hidden="1">#REF!</definedName>
    <definedName name="TempReference8" hidden="1">#REF!</definedName>
    <definedName name="teq" localSheetId="4" hidden="1">{#N/A,#N/A,FALSE,"Pharm";#N/A,#N/A,FALSE,"WWCM"}</definedName>
    <definedName name="teq" hidden="1">{#N/A,#N/A,FALSE,"Pharm";#N/A,#N/A,FALSE,"WWCM"}</definedName>
    <definedName name="Tequin" localSheetId="4" hidden="1">{#N/A,#N/A,FALSE,"Pharm";#N/A,#N/A,FALSE,"WWCM"}</definedName>
    <definedName name="Tequin" hidden="1">{#N/A,#N/A,FALSE,"Pharm";#N/A,#N/A,FALSE,"WWCM"}</definedName>
    <definedName name="tequinol" localSheetId="4" hidden="1">{#N/A,#N/A,FALSE,"REPORT"}</definedName>
    <definedName name="tequinol" hidden="1">{#N/A,#N/A,FALSE,"REPORT"}</definedName>
    <definedName name="test" localSheetId="4" hidden="1">{#N/A,#N/A,FALSE,"Pharm";#N/A,#N/A,FALSE,"WWCM"}</definedName>
    <definedName name="test" hidden="1">{#N/A,#N/A,FALSE,"Pharm";#N/A,#N/A,FALSE,"WWCM"}</definedName>
    <definedName name="test1" localSheetId="3">#REF!</definedName>
    <definedName name="test1">#REF!</definedName>
    <definedName name="teste" localSheetId="4" hidden="1">{#N/A,#N/A,FALSE,"Pharm";#N/A,#N/A,FALSE,"WWCM"}</definedName>
    <definedName name="teste" hidden="1">{#N/A,#N/A,FALSE,"Pharm";#N/A,#N/A,FALSE,"WWCM"}</definedName>
    <definedName name="three" localSheetId="0" hidden="1">{"midlpg1",#N/A,FALSE,"MIDEAST LPG";"midlpg2",#N/A,FALSE,"MIDEAST LPG"}</definedName>
    <definedName name="three" localSheetId="1" hidden="1">{"midlpg1",#N/A,FALSE,"MIDEAST LPG";"midlpg2",#N/A,FALSE,"MIDEAST LPG"}</definedName>
    <definedName name="three" localSheetId="2" hidden="1">{"midlpg1",#N/A,FALSE,"MIDEAST LPG";"midlpg2",#N/A,FALSE,"MIDEAST LPG"}</definedName>
    <definedName name="three" localSheetId="4" hidden="1">{"midlpg1",#N/A,FALSE,"MIDEAST LPG";"midlpg2",#N/A,FALSE,"MIDEAST LPG"}</definedName>
    <definedName name="three" hidden="1">{"midlpg1",#N/A,FALSE,"MIDEAST LPG";"midlpg2",#N/A,FALSE,"MIDEAST LPG"}</definedName>
    <definedName name="thththt" localSheetId="0" hidden="1">'0.0 - System Funding Summary'!#REF!</definedName>
    <definedName name="thththt" localSheetId="1" hidden="1">'1.0 - LUMA Funding Summary'!#REF!</definedName>
    <definedName name="thththt" localSheetId="2" hidden="1">#REF!</definedName>
    <definedName name="thththt" localSheetId="4" hidden="1">#REF!</definedName>
    <definedName name="thththt" hidden="1">#REF!</definedName>
    <definedName name="time" localSheetId="0" hidden="1">{"japcurrent1",#N/A,FALSE,"JAPAN PRODUCTS";"japcurrent2",#N/A,FALSE,"JAPAN PRODUCTS"}</definedName>
    <definedName name="time" localSheetId="1" hidden="1">{"japcurrent1",#N/A,FALSE,"JAPAN PRODUCTS";"japcurrent2",#N/A,FALSE,"JAPAN PRODUCTS"}</definedName>
    <definedName name="time" localSheetId="2" hidden="1">{"japcurrent1",#N/A,FALSE,"JAPAN PRODUCTS";"japcurrent2",#N/A,FALSE,"JAPAN PRODUCTS"}</definedName>
    <definedName name="time" localSheetId="4" hidden="1">{"japcurrent1",#N/A,FALSE,"JAPAN PRODUCTS";"japcurrent2",#N/A,FALSE,"JAPAN PRODUCTS"}</definedName>
    <definedName name="time" hidden="1">{"japcurrent1",#N/A,FALSE,"JAPAN PRODUCTS";"japcurrent2",#N/A,FALSE,"JAPAN PRODUCTS"}</definedName>
    <definedName name="TITLE" localSheetId="3">#REF!</definedName>
    <definedName name="TITLE">#REF!</definedName>
    <definedName name="titles" localSheetId="4">#REF!,#REF!,#REF!,#REF!,#REF!,#REF!</definedName>
    <definedName name="titles">#REF!,#REF!,#REF!,#REF!,#REF!,#REF!</definedName>
    <definedName name="titles_2" localSheetId="4">#REF!,#REF!,#REF!,#REF!,#REF!,#REF!</definedName>
    <definedName name="titles_2">#REF!,#REF!,#REF!,#REF!,#REF!,#REF!</definedName>
    <definedName name="titles_3" localSheetId="4">#REF!,#REF!,#REF!,#REF!,#REF!,#REF!</definedName>
    <definedName name="titles_3">#REF!,#REF!,#REF!,#REF!,#REF!,#REF!</definedName>
    <definedName name="Tot_Unloaded" localSheetId="3">#REF!</definedName>
    <definedName name="Tot_Unloaded">#REF!</definedName>
    <definedName name="TOT0009_11_12">#REF!</definedName>
    <definedName name="TOT0009_11_12_113" localSheetId="3">#REF!,#REF!</definedName>
    <definedName name="TOT0009_11_12_113">#REF!,#REF!</definedName>
    <definedName name="TOT009_11_12_113">#REF!</definedName>
    <definedName name="Total">#REF!</definedName>
    <definedName name="Total_fixed">#REF!</definedName>
    <definedName name="Total_Sales">#REF!</definedName>
    <definedName name="Total_Time" localSheetId="3">#REF!</definedName>
    <definedName name="Total_Time">#REF!</definedName>
    <definedName name="Total_variable">#REF!</definedName>
    <definedName name="Total_Weeks" localSheetId="3">#REF!</definedName>
    <definedName name="Total_Weeks">#REF!</definedName>
    <definedName name="trans" localSheetId="0" hidden="1">#REF!</definedName>
    <definedName name="trans" localSheetId="1" hidden="1">#REF!</definedName>
    <definedName name="trans" localSheetId="2" hidden="1">#REF!</definedName>
    <definedName name="trans" localSheetId="4" hidden="1">#REF!</definedName>
    <definedName name="trans" hidden="1">#REF!</definedName>
    <definedName name="Travel_Costs" localSheetId="3">#REF!</definedName>
    <definedName name="Travel_Costs">#REF!</definedName>
    <definedName name="Travel_Daily" localSheetId="3">#REF!</definedName>
    <definedName name="Travel_Daily">#REF!</definedName>
    <definedName name="Travel_Roundtrip" localSheetId="3">#REF!</definedName>
    <definedName name="Travel_Roundtrip">#REF!</definedName>
    <definedName name="Travel_Time" localSheetId="4">IF([0]!Shift_Length="4 and 3",(([0]!Travel_Roundtrip+([0]!Travel_Daily*3))*[0]!Crew_Members*[0]!Site_Trips/10),(([0]!Travel_Roundtrip+([0]!Travel_Daily*7))*[0]!Crew_Members*[0]!Site_Trips/10))</definedName>
    <definedName name="Travel_Time">IF('1.2 - LUMA T&amp;D Operating'!Shift_Length="4 and 3",(('1.2 - LUMA T&amp;D Operating'!Travel_Roundtrip+('1.2 - LUMA T&amp;D Operating'!Travel_Daily*3))*'1.2 - LUMA T&amp;D Operating'!Crew_Members*'1.2 - LUMA T&amp;D Operating'!Site_Trips/10),(('1.2 - LUMA T&amp;D Operating'!Travel_Roundtrip+('1.2 - LUMA T&amp;D Operating'!Travel_Daily*7))*'1.2 - LUMA T&amp;D Operating'!Crew_Members*'1.2 - LUMA T&amp;D Operating'!Site_Trips/10))</definedName>
    <definedName name="TRef10" localSheetId="0" hidden="1">'0.0 - System Funding Summary'!#REF!</definedName>
    <definedName name="TRef10" localSheetId="1" hidden="1">'1.0 - LUMA Funding Summary'!#REF!</definedName>
    <definedName name="TRef10" localSheetId="2" hidden="1">#REF!</definedName>
    <definedName name="TRef10" localSheetId="4" hidden="1">#REF!</definedName>
    <definedName name="TRef10" hidden="1">#REF!</definedName>
    <definedName name="Tref11" localSheetId="0" hidden="1">'0.0 - System Funding Summary'!#REF!</definedName>
    <definedName name="Tref11" localSheetId="1" hidden="1">'1.0 - LUMA Funding Summary'!#REF!</definedName>
    <definedName name="Tref11" localSheetId="2" hidden="1">#REF!</definedName>
    <definedName name="Tref11" localSheetId="4" hidden="1">#REF!</definedName>
    <definedName name="Tref11" hidden="1">#REF!</definedName>
    <definedName name="TRef12" localSheetId="0" hidden="1">'0.0 - System Funding Summary'!#REF!</definedName>
    <definedName name="TRef12" localSheetId="1" hidden="1">'1.0 - LUMA Funding Summary'!#REF!</definedName>
    <definedName name="TRef12" localSheetId="2" hidden="1">#REF!</definedName>
    <definedName name="TRef12" localSheetId="4" hidden="1">#REF!</definedName>
    <definedName name="TRef12" hidden="1">#REF!</definedName>
    <definedName name="Tref13" localSheetId="0" hidden="1">'0.0 - System Funding Summary'!#REF!</definedName>
    <definedName name="Tref13" localSheetId="1" hidden="1">'1.0 - LUMA Funding Summary'!#REF!</definedName>
    <definedName name="Tref13" localSheetId="2" hidden="1">#REF!</definedName>
    <definedName name="Tref13" localSheetId="4" hidden="1">#REF!</definedName>
    <definedName name="Tref13" hidden="1">#REF!</definedName>
    <definedName name="TRef14" localSheetId="0" hidden="1">'0.0 - System Funding Summary'!#REF!</definedName>
    <definedName name="TRef14" localSheetId="1" hidden="1">'1.0 - LUMA Funding Summary'!#REF!</definedName>
    <definedName name="TRef14" localSheetId="2" hidden="1">#REF!</definedName>
    <definedName name="TRef14" localSheetId="4" hidden="1">#REF!</definedName>
    <definedName name="TRef14" hidden="1">#REF!</definedName>
    <definedName name="TREF15" localSheetId="0" hidden="1">'0.0 - System Funding Summary'!#REF!</definedName>
    <definedName name="TREF15" localSheetId="1" hidden="1">'1.0 - LUMA Funding Summary'!#REF!</definedName>
    <definedName name="TREF15" localSheetId="2" hidden="1">#REF!</definedName>
    <definedName name="TREF15" localSheetId="4" hidden="1">#REF!</definedName>
    <definedName name="TREF15" hidden="1">#REF!</definedName>
    <definedName name="TREF16" localSheetId="0" hidden="1">'0.0 - System Funding Summary'!#REF!</definedName>
    <definedName name="TREF16" localSheetId="1" hidden="1">'1.0 - LUMA Funding Summary'!#REF!</definedName>
    <definedName name="TREF16" localSheetId="2" hidden="1">#REF!</definedName>
    <definedName name="TREF16" localSheetId="4" hidden="1">#REF!</definedName>
    <definedName name="TREF16" hidden="1">#REF!</definedName>
    <definedName name="TREF17" localSheetId="0" hidden="1">#REF!</definedName>
    <definedName name="TREF17" localSheetId="1" hidden="1">#REF!</definedName>
    <definedName name="TREF17" localSheetId="2" hidden="1">#REF!</definedName>
    <definedName name="TREF17" localSheetId="4" hidden="1">#REF!</definedName>
    <definedName name="TREF17" hidden="1">#REF!</definedName>
    <definedName name="TREF18" localSheetId="0" hidden="1">'0.0 - System Funding Summary'!#REF!</definedName>
    <definedName name="TREF18" localSheetId="1" hidden="1">'1.0 - LUMA Funding Summary'!#REF!</definedName>
    <definedName name="TREF18" localSheetId="2" hidden="1">#REF!</definedName>
    <definedName name="TREF18" localSheetId="4" hidden="1">#REF!</definedName>
    <definedName name="TREF18" hidden="1">#REF!</definedName>
    <definedName name="Tref9" localSheetId="0" hidden="1">'0.0 - System Funding Summary'!#REF!</definedName>
    <definedName name="Tref9" localSheetId="1" hidden="1">'1.0 - LUMA Funding Summary'!#REF!</definedName>
    <definedName name="Tref9" localSheetId="2" hidden="1">#REF!</definedName>
    <definedName name="Tref9" localSheetId="4" hidden="1">#REF!</definedName>
    <definedName name="Tref9" hidden="1">#REF!</definedName>
    <definedName name="Truck_Cost" localSheetId="3">#REF!</definedName>
    <definedName name="Truck_Cost">#REF!</definedName>
    <definedName name="Truck_Rate" localSheetId="3">#REF!</definedName>
    <definedName name="Truck_Rate">#REF!</definedName>
    <definedName name="tryeuyit" localSheetId="4" hidden="1">{#N/A,#N/A,FALSE,"Pharm";#N/A,#N/A,FALSE,"WWCM"}</definedName>
    <definedName name="tryeuyit" hidden="1">{#N/A,#N/A,FALSE,"Pharm";#N/A,#N/A,FALSE,"WWCM"}</definedName>
    <definedName name="tt" localSheetId="0" hidden="1">'0.0 - System Funding Summary'!#REF!</definedName>
    <definedName name="tt" localSheetId="1" hidden="1">'1.0 - LUMA Funding Summary'!#REF!</definedName>
    <definedName name="tt" localSheetId="2" hidden="1">#REF!</definedName>
    <definedName name="tt" localSheetId="4" hidden="1">#REF!</definedName>
    <definedName name="tt" hidden="1">#REF!</definedName>
    <definedName name="tttttr" localSheetId="0" hidden="1">#REF!</definedName>
    <definedName name="tttttr" localSheetId="1" hidden="1">#REF!</definedName>
    <definedName name="tttttr" localSheetId="2" hidden="1">#REF!</definedName>
    <definedName name="tttttr" localSheetId="4" hidden="1">#REF!</definedName>
    <definedName name="tttttr" hidden="1">#REF!</definedName>
    <definedName name="TTTTTTTTTT" localSheetId="0" hidden="1">'0.0 - System Funding Summary'!#REF!</definedName>
    <definedName name="TTTTTTTTTT" localSheetId="1" hidden="1">'1.0 - LUMA Funding Summary'!#REF!</definedName>
    <definedName name="TTTTTTTTTT" localSheetId="2" hidden="1">#REF!</definedName>
    <definedName name="TTTTTTTTTT" localSheetId="4" hidden="1">#REF!</definedName>
    <definedName name="TTTTTTTTTT" hidden="1">#REF!</definedName>
    <definedName name="ttttttttttt" localSheetId="0" hidden="1">#REF!</definedName>
    <definedName name="ttttttttttt" localSheetId="1" hidden="1">#REF!</definedName>
    <definedName name="ttttttttttt" localSheetId="2" hidden="1">#REF!</definedName>
    <definedName name="ttttttttttt" localSheetId="4" hidden="1">#REF!</definedName>
    <definedName name="ttttttttttt" hidden="1">#REF!</definedName>
    <definedName name="two" localSheetId="0" hidden="1">{"japlpg1",#N/A,FALSE,"JAPAN LPG ";"japllpg2",#N/A,FALSE,"JAPAN LPG "}</definedName>
    <definedName name="two" localSheetId="1" hidden="1">{"japlpg1",#N/A,FALSE,"JAPAN LPG ";"japllpg2",#N/A,FALSE,"JAPAN LPG "}</definedName>
    <definedName name="two" localSheetId="2" hidden="1">{"japlpg1",#N/A,FALSE,"JAPAN LPG ";"japllpg2",#N/A,FALSE,"JAPAN LPG "}</definedName>
    <definedName name="two" localSheetId="4" hidden="1">{"japlpg1",#N/A,FALSE,"JAPAN LPG ";"japllpg2",#N/A,FALSE,"JAPAN LPG "}</definedName>
    <definedName name="two" hidden="1">{"japlpg1",#N/A,FALSE,"JAPAN LPG ";"japllpg2",#N/A,FALSE,"JAPAN LPG "}</definedName>
    <definedName name="TX0009_11_12_113" localSheetId="3">#REF!,#REF!,#REF!</definedName>
    <definedName name="TX0009_11_12_113">#REF!,#REF!,#REF!</definedName>
    <definedName name="typeofwork1" localSheetId="4">#REF!</definedName>
    <definedName name="typeofwork1">#REF!</definedName>
    <definedName name="typeofwork2" localSheetId="4">#REF!</definedName>
    <definedName name="typeofwork2">#REF!</definedName>
    <definedName name="typeofwork3" localSheetId="4">#REF!</definedName>
    <definedName name="typeofwork3">#REF!</definedName>
    <definedName name="typeofwork4" localSheetId="4">#REF!</definedName>
    <definedName name="typeofwork4">#REF!</definedName>
    <definedName name="typeofwork5" localSheetId="4">#REF!</definedName>
    <definedName name="typeofwork5">#REF!</definedName>
    <definedName name="typework1" localSheetId="4">#REF!</definedName>
    <definedName name="typework1">#REF!</definedName>
    <definedName name="typwork1" localSheetId="4">#REF!</definedName>
    <definedName name="typwork1">#REF!</definedName>
    <definedName name="typwork2" localSheetId="4">#REF!</definedName>
    <definedName name="typwork2">#REF!</definedName>
    <definedName name="typwork3" localSheetId="4">#REF!</definedName>
    <definedName name="typwork3">#REF!</definedName>
    <definedName name="typwork4" localSheetId="4">#REF!</definedName>
    <definedName name="typwork4">#REF!</definedName>
    <definedName name="typwork5" localSheetId="4">#REF!</definedName>
    <definedName name="typwork5">#REF!</definedName>
    <definedName name="tyutytyi" localSheetId="4" hidden="1">{#N/A,#N/A,FALSE,"Pharm";#N/A,#N/A,FALSE,"WWCM"}</definedName>
    <definedName name="tyutytyi" hidden="1">{#N/A,#N/A,FALSE,"Pharm";#N/A,#N/A,FALSE,"WWCM"}</definedName>
    <definedName name="tyyufkjkhjd" localSheetId="4" hidden="1">{#N/A,#N/A,FALSE,"Pharm";#N/A,#N/A,FALSE,"WWCM"}</definedName>
    <definedName name="tyyufkjkhjd" hidden="1">{#N/A,#N/A,FALSE,"Pharm";#N/A,#N/A,FALSE,"WWCM"}</definedName>
    <definedName name="U" localSheetId="0" hidden="1">'0.0 - System Funding Summary'!#REF!</definedName>
    <definedName name="U" localSheetId="1" hidden="1">'1.0 - LUMA Funding Summary'!#REF!</definedName>
    <definedName name="U" localSheetId="2" hidden="1">#REF!</definedName>
    <definedName name="U" localSheetId="4" hidden="1">#REF!</definedName>
    <definedName name="U" hidden="1">#REF!</definedName>
    <definedName name="ukuku" localSheetId="0" hidden="1">'0.0 - System Funding Summary'!#REF!</definedName>
    <definedName name="ukuku" localSheetId="1" hidden="1">'1.0 - LUMA Funding Summary'!#REF!</definedName>
    <definedName name="ukuku" localSheetId="2" hidden="1">#REF!</definedName>
    <definedName name="ukuku" localSheetId="4" hidden="1">#REF!</definedName>
    <definedName name="ukuku" hidden="1">#REF!</definedName>
    <definedName name="uncompletednonpermanent" localSheetId="4">#REF!</definedName>
    <definedName name="uncompletednonpermanent">#REF!</definedName>
    <definedName name="uncompletedpermanent" localSheetId="4">#REF!</definedName>
    <definedName name="uncompletedpermanent">#REF!</definedName>
    <definedName name="uncompletenonpermanent" localSheetId="4">#REF!</definedName>
    <definedName name="uncompletenonpermanent">#REF!</definedName>
    <definedName name="uncompletepermanent" localSheetId="4">#REF!</definedName>
    <definedName name="uncompletepermanent">#REF!</definedName>
    <definedName name="Unit" localSheetId="4" hidden="1">{#N/A,#N/A,FALSE,"Pharm";#N/A,#N/A,FALSE,"WWCM"}</definedName>
    <definedName name="Unit" hidden="1">{#N/A,#N/A,FALSE,"Pharm";#N/A,#N/A,FALSE,"WWCM"}</definedName>
    <definedName name="Unit_contrib_margin">#REF!</definedName>
    <definedName name="uu" localSheetId="0" hidden="1">'0.0 - System Funding Summary'!#REF!</definedName>
    <definedName name="uu" localSheetId="1" hidden="1">'1.0 - LUMA Funding Summary'!#REF!</definedName>
    <definedName name="uu" localSheetId="2" hidden="1">#REF!</definedName>
    <definedName name="uu" localSheetId="4" hidden="1">#REF!</definedName>
    <definedName name="uu" hidden="1">#REF!</definedName>
    <definedName name="v" localSheetId="4" hidden="1">#REF!</definedName>
    <definedName name="v" hidden="1">#REF!</definedName>
    <definedName name="Validation_List" localSheetId="4">OFFSET(#REF!,,,COUNTIF(#REF!,"?*"))</definedName>
    <definedName name="Validation_List">OFFSET(#REF!,,,COUNTIF(#REF!,"?*"))</definedName>
    <definedName name="ValidationErrors" localSheetId="4">#REF!</definedName>
    <definedName name="ValidationErrors">#REF!</definedName>
    <definedName name="ValidationErrors_2" localSheetId="4">#REF!</definedName>
    <definedName name="ValidationErrors_2">#REF!</definedName>
    <definedName name="ValidationErrors_CW" localSheetId="4">#REF!</definedName>
    <definedName name="ValidationErrors_CW">#REF!</definedName>
    <definedName name="valuevx">42.314159</definedName>
    <definedName name="Variable_cost_unit">#REF!</definedName>
    <definedName name="Variable_costs_unit">#REF!</definedName>
    <definedName name="Variable_Unit_Cost">#REF!</definedName>
    <definedName name="variance">#REF!</definedName>
    <definedName name="VARIANCES" localSheetId="3">#REF!</definedName>
    <definedName name="VARIANCES">#REF!</definedName>
    <definedName name="VDD">#REF!</definedName>
    <definedName name="VDT">#REF!</definedName>
    <definedName name="Version">#REF!</definedName>
    <definedName name="vertex42_copyright" hidden="1">"© 2019 Vertex42 LLC"</definedName>
    <definedName name="vertex42_id" hidden="1">"2021-calendar.xlsx"</definedName>
    <definedName name="vertex42_title" hidden="1">"2021 Calendar Template"</definedName>
    <definedName name="Volume" localSheetId="4">#REF!</definedName>
    <definedName name="Volume">#REF!</definedName>
    <definedName name="VVVVVVVV" localSheetId="0" hidden="1">#REF!</definedName>
    <definedName name="VVVVVVVV" localSheetId="1" hidden="1">#REF!</definedName>
    <definedName name="VVVVVVVV" localSheetId="2" hidden="1">#REF!</definedName>
    <definedName name="VVVVVVVV" localSheetId="4" hidden="1">#REF!</definedName>
    <definedName name="VVVVVVVV" hidden="1">#REF!</definedName>
    <definedName name="w" localSheetId="4" hidden="1">#REF!</definedName>
    <definedName name="w" hidden="1">#REF!</definedName>
    <definedName name="was" localSheetId="4" hidden="1">{#N/A,#N/A,FALSE,"Sales Graph";#N/A,#N/A,FALSE,"BUC Graph";#N/A,#N/A,FALSE,"P&amp;L - YTD"}</definedName>
    <definedName name="was" hidden="1">{#N/A,#N/A,FALSE,"Sales Graph";#N/A,#N/A,FALSE,"BUC Graph";#N/A,#N/A,FALSE,"P&amp;L - YTD"}</definedName>
    <definedName name="wb" localSheetId="4" hidden="1">{#N/A,#N/A,FALSE,"Pharm";#N/A,#N/A,FALSE,"WWCM"}</definedName>
    <definedName name="wb" hidden="1">{#N/A,#N/A,FALSE,"Pharm";#N/A,#N/A,FALSE,"WWCM"}</definedName>
    <definedName name="wc" localSheetId="4" hidden="1">{#N/A,#N/A,FALSE,"Pharm";#N/A,#N/A,FALSE,"WWCM"}</definedName>
    <definedName name="wc" hidden="1">{#N/A,#N/A,FALSE,"Pharm";#N/A,#N/A,FALSE,"WWCM"}</definedName>
    <definedName name="we" localSheetId="4" hidden="1">{#N/A,#N/A,FALSE,"Pharm";#N/A,#N/A,FALSE,"WWCM"}</definedName>
    <definedName name="we" hidden="1">{#N/A,#N/A,FALSE,"Pharm";#N/A,#N/A,FALSE,"WWCM"}</definedName>
    <definedName name="wed" localSheetId="0" hidden="1">'0.0 - System Funding Summary'!#REF!</definedName>
    <definedName name="wed" localSheetId="1" hidden="1">'1.0 - LUMA Funding Summary'!#REF!</definedName>
    <definedName name="wed" localSheetId="2" hidden="1">#REF!</definedName>
    <definedName name="wed" localSheetId="4" hidden="1">#REF!</definedName>
    <definedName name="wed" hidden="1">#REF!</definedName>
    <definedName name="werrr" localSheetId="4" hidden="1">{#N/A,#N/A,FALSE,"Pharm";#N/A,#N/A,FALSE,"WWCM"}</definedName>
    <definedName name="werrr" hidden="1">{#N/A,#N/A,FALSE,"Pharm";#N/A,#N/A,FALSE,"WWCM"}</definedName>
    <definedName name="Work_Order_Request_Id" localSheetId="4">#REF!</definedName>
    <definedName name="Work_Order_Request_Id">#REF!</definedName>
    <definedName name="Work_Time" localSheetId="3">#REF!+#REF!</definedName>
    <definedName name="Work_Time">#REF!+#REF!</definedName>
    <definedName name="working" localSheetId="4" hidden="1">{#N/A,#N/A,FALSE,"REPORT"}</definedName>
    <definedName name="working" hidden="1">{#N/A,#N/A,FALSE,"REPORT"}</definedName>
    <definedName name="wrn.111111" localSheetId="4" hidden="1">{#N/A,#N/A,FALSE,"Pharm";#N/A,#N/A,FALSE,"WWCM"}</definedName>
    <definedName name="wrn.111111" hidden="1">{#N/A,#N/A,FALSE,"Pharm";#N/A,#N/A,FALSE,"WWCM"}</definedName>
    <definedName name="wrn.730." localSheetId="4" hidden="1">{#N/A,#N/A,FALSE,"REPORT"}</definedName>
    <definedName name="wrn.730." hidden="1">{#N/A,#N/A,FALSE,"REPORT"}</definedName>
    <definedName name="wrn.731" localSheetId="4" hidden="1">{#N/A,#N/A,FALSE,"REPORT"}</definedName>
    <definedName name="wrn.731" hidden="1">{#N/A,#N/A,FALSE,"REPORT"}</definedName>
    <definedName name="wrn.750." localSheetId="4" hidden="1">{#N/A,#N/A,FALSE,"REPORT"}</definedName>
    <definedName name="wrn.750." hidden="1">{#N/A,#N/A,FALSE,"REPORT"}</definedName>
    <definedName name="wrn.7501" localSheetId="4" hidden="1">{#N/A,#N/A,FALSE,"REPORT"}</definedName>
    <definedName name="wrn.7501" hidden="1">{#N/A,#N/A,FALSE,"REPORT"}</definedName>
    <definedName name="wrn.760.16." localSheetId="4" hidden="1">{#N/A,#N/A,FALSE,"REPORT"}</definedName>
    <definedName name="wrn.760.16." hidden="1">{#N/A,#N/A,FALSE,"REPORT"}</definedName>
    <definedName name="wrn.7900" localSheetId="4" hidden="1">{#N/A,#N/A,FALSE,"REPORT"}</definedName>
    <definedName name="wrn.7900" hidden="1">{#N/A,#N/A,FALSE,"REPORT"}</definedName>
    <definedName name="wrn.905" localSheetId="4" hidden="1">{#N/A,#N/A,FALSE,"REPORT"}</definedName>
    <definedName name="wrn.905" hidden="1">{#N/A,#N/A,FALSE,"REPORT"}</definedName>
    <definedName name="wrn.99999" localSheetId="4" hidden="1">{#N/A,#N/A,FALSE,"REPORT"}</definedName>
    <definedName name="wrn.99999" hidden="1">{#N/A,#N/A,FALSE,"REPORT"}</definedName>
    <definedName name="wrn.aaa" localSheetId="4" hidden="1">{#N/A,#N/A,FALSE,"Pharm";#N/A,#N/A,FALSE,"WWCM"}</definedName>
    <definedName name="wrn.aaa" hidden="1">{#N/A,#N/A,FALSE,"Pharm";#N/A,#N/A,FALSE,"WWCM"}</definedName>
    <definedName name="wrn.aaaaaaa" localSheetId="4" hidden="1">{#N/A,#N/A,FALSE,"Pharm";#N/A,#N/A,FALSE,"WWCM"}</definedName>
    <definedName name="wrn.aaaaaaa" hidden="1">{#N/A,#N/A,FALSE,"Pharm";#N/A,#N/A,FALSE,"WWCM"}</definedName>
    <definedName name="wrn.bm" localSheetId="4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bm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Cardiovasculars." localSheetId="4" hidden="1">{#N/A,#N/A,FALSE,"Card";#N/A,#N/A,FALSE,"Prav";#N/A,#N/A,FALSE,"Irbe";#N/A,#N/A,FALSE,"Plavix";#N/A,#N/A,FALSE,"Capt";#N/A,#N/A,FALSE,"Fosi"}</definedName>
    <definedName name="wrn.Cardiovasculars." hidden="1">{#N/A,#N/A,FALSE,"Card";#N/A,#N/A,FALSE,"Prav";#N/A,#N/A,FALSE,"Irbe";#N/A,#N/A,FALSE,"Plavix";#N/A,#N/A,FALSE,"Capt";#N/A,#N/A,FALSE,"Fosi"}</definedName>
    <definedName name="wrn.Central._.Nervous._.System." localSheetId="4" hidden="1">{#N/A,#N/A,FALSE,"CNS";#N/A,#N/A,FALSE,"Serz";#N/A,#N/A,FALSE,"Ace"}</definedName>
    <definedName name="wrn.Central._.Nervous._.System." hidden="1">{#N/A,#N/A,FALSE,"CNS";#N/A,#N/A,FALSE,"Serz";#N/A,#N/A,FALSE,"Ace"}</definedName>
    <definedName name="wrn.Coal._.Questionnaire." localSheetId="0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1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2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4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nsumer._.Medicines." localSheetId="4" hidden="1">{#N/A,#N/A,FALSE,"OTC";#N/A,#N/A,FALSE,"Ther";#N/A,#N/A,FALSE,"Temp";#N/A,#N/A,FALSE,"Exce";#N/A,#N/A,FALSE,"Buff";#N/A,#N/A,FALSE,"Picot";#N/A,#N/A,FALSE,"Luftal";#N/A,#N/A,FALSE,"Comt"}</definedName>
    <definedName name="wrn.Consumer._.Medicines." hidden="1">{#N/A,#N/A,FALSE,"OTC";#N/A,#N/A,FALSE,"Ther";#N/A,#N/A,FALSE,"Temp";#N/A,#N/A,FALSE,"Exce";#N/A,#N/A,FALSE,"Buff";#N/A,#N/A,FALSE,"Picot";#N/A,#N/A,FALSE,"Luftal";#N/A,#N/A,FALSE,"Comt"}</definedName>
    <definedName name="wrn.crude." localSheetId="0" hidden="1">{"current1",#N/A,FALSE,"CRUDE";"current2",#N/A,FALSE,"CRUDE";"CONSTANT",#N/A,FALSE,"CRUDE"}</definedName>
    <definedName name="wrn.crude." localSheetId="1" hidden="1">{"current1",#N/A,FALSE,"CRUDE";"current2",#N/A,FALSE,"CRUDE";"CONSTANT",#N/A,FALSE,"CRUDE"}</definedName>
    <definedName name="wrn.crude." localSheetId="2" hidden="1">{"current1",#N/A,FALSE,"CRUDE";"current2",#N/A,FALSE,"CRUDE";"CONSTANT",#N/A,FALSE,"CRUDE"}</definedName>
    <definedName name="wrn.crude." localSheetId="4" hidden="1">{"current1",#N/A,FALSE,"CRUDE";"current2",#N/A,FALSE,"CRUDE";"CONSTANT",#N/A,FALSE,"CRUDE"}</definedName>
    <definedName name="wrn.crude." hidden="1">{"current1",#N/A,FALSE,"CRUDE";"current2",#N/A,FALSE,"CRUDE";"CONSTANT",#N/A,FALSE,"CRUDE"}</definedName>
    <definedName name="wrn.CRUDE1." localSheetId="0" hidden="1">{"int85",#N/A,FALSE,"CRUDE";"crude2000",#N/A,FALSE,"CRUDE";"int98",#N/A,FALSE,"CRUDE";"usng85",#N/A,FALSE,"u.s. Natural Gas";"usng2000",#N/A,FALSE,"u.s. Natural Gas";"sing85",#N/A,FALSE,"SING MARG";"Sing2000",#N/A,FALSE,"SING MARG";"sing10",#N/A,FALSE,"SING MARG";"west2000",#N/A,FALSE,"europe LPG";"WEST85",#N/A,FALSE,"europe LPG";"Japan2000",#N/A,FALSE,"JAPAN PRODUCTS";"japan85",#N/A,FALSE,"JAPAN PRODUCTS";"jlpg2000",#N/A,FALSE,"JAPAN LPG ";"Jlpg85",#N/A,FALSE,"JAPAN LPG ";"ME85",#N/A,FALSE,"MIDEAST LPG";"me2000",#N/A,FALSE,"MIDEAST LPG";"MD85",#N/A,FALSE,"MED MARGINS";"MD2000",#N/A,FALSE,"MED MARGINS";"md98",#N/A,FALSE,"MED MARGINS";"MD85",#N/A,FALSE,"ARAB GULF PRODUCTS";"MD2000",#N/A,FALSE,"ARAB GULF PRODUCTS";"ngl85",#N/A,FALSE,"u.s. NGL";"ngl2000",#N/A,FALSE,"u.s. NGL";"nw85",#N/A,FALSE,"NWE MARGINS";"nw2000",#N/A,FALSE,"NWE MARGINS";"NW98",#N/A,FALSE,"NWE MARGINS";"US85",#N/A,FALSE,"US PRODUCTS";"US98",#N/A,FALSE,"US PRODUCTS";"us2000",#N/A,FALSE,"US PRODUCTS"}</definedName>
    <definedName name="wrn.CRUDE1." localSheetId="1" hidden="1">{"int85",#N/A,FALSE,"CRUDE";"crude2000",#N/A,FALSE,"CRUDE";"int98",#N/A,FALSE,"CRUDE";"usng85",#N/A,FALSE,"u.s. Natural Gas";"usng2000",#N/A,FALSE,"u.s. Natural Gas";"sing85",#N/A,FALSE,"SING MARG";"Sing2000",#N/A,FALSE,"SING MARG";"sing10",#N/A,FALSE,"SING MARG";"west2000",#N/A,FALSE,"europe LPG";"WEST85",#N/A,FALSE,"europe LPG";"Japan2000",#N/A,FALSE,"JAPAN PRODUCTS";"japan85",#N/A,FALSE,"JAPAN PRODUCTS";"jlpg2000",#N/A,FALSE,"JAPAN LPG ";"Jlpg85",#N/A,FALSE,"JAPAN LPG ";"ME85",#N/A,FALSE,"MIDEAST LPG";"me2000",#N/A,FALSE,"MIDEAST LPG";"MD85",#N/A,FALSE,"MED MARGINS";"MD2000",#N/A,FALSE,"MED MARGINS";"md98",#N/A,FALSE,"MED MARGINS";"MD85",#N/A,FALSE,"ARAB GULF PRODUCTS";"MD2000",#N/A,FALSE,"ARAB GULF PRODUCTS";"ngl85",#N/A,FALSE,"u.s. NGL";"ngl2000",#N/A,FALSE,"u.s. NGL";"nw85",#N/A,FALSE,"NWE MARGINS";"nw2000",#N/A,FALSE,"NWE MARGINS";"NW98",#N/A,FALSE,"NWE MARGINS";"US85",#N/A,FALSE,"US PRODUCTS";"US98",#N/A,FALSE,"US PRODUCTS";"us2000",#N/A,FALSE,"US PRODUCTS"}</definedName>
    <definedName name="wrn.CRUDE1." localSheetId="2" hidden="1">{"int85",#N/A,FALSE,"CRUDE";"crude2000",#N/A,FALSE,"CRUDE";"int98",#N/A,FALSE,"CRUDE";"usng85",#N/A,FALSE,"u.s. Natural Gas";"usng2000",#N/A,FALSE,"u.s. Natural Gas";"sing85",#N/A,FALSE,"SING MARG";"Sing2000",#N/A,FALSE,"SING MARG";"sing10",#N/A,FALSE,"SING MARG";"west2000",#N/A,FALSE,"europe LPG";"WEST85",#N/A,FALSE,"europe LPG";"Japan2000",#N/A,FALSE,"JAPAN PRODUCTS";"japan85",#N/A,FALSE,"JAPAN PRODUCTS";"jlpg2000",#N/A,FALSE,"JAPAN LPG ";"Jlpg85",#N/A,FALSE,"JAPAN LPG ";"ME85",#N/A,FALSE,"MIDEAST LPG";"me2000",#N/A,FALSE,"MIDEAST LPG";"MD85",#N/A,FALSE,"MED MARGINS";"MD2000",#N/A,FALSE,"MED MARGINS";"md98",#N/A,FALSE,"MED MARGINS";"MD85",#N/A,FALSE,"ARAB GULF PRODUCTS";"MD2000",#N/A,FALSE,"ARAB GULF PRODUCTS";"ngl85",#N/A,FALSE,"u.s. NGL";"ngl2000",#N/A,FALSE,"u.s. NGL";"nw85",#N/A,FALSE,"NWE MARGINS";"nw2000",#N/A,FALSE,"NWE MARGINS";"NW98",#N/A,FALSE,"NWE MARGINS";"US85",#N/A,FALSE,"US PRODUCTS";"US98",#N/A,FALSE,"US PRODUCTS";"us2000",#N/A,FALSE,"US PRODUCTS"}</definedName>
    <definedName name="wrn.CRUDE1." localSheetId="4" hidden="1">{"int85",#N/A,FALSE,"CRUDE";"crude2000",#N/A,FALSE,"CRUDE";"int98",#N/A,FALSE,"CRUDE";"usng85",#N/A,FALSE,"u.s. Natural Gas";"usng2000",#N/A,FALSE,"u.s. Natural Gas";"sing85",#N/A,FALSE,"SING MARG";"Sing2000",#N/A,FALSE,"SING MARG";"sing10",#N/A,FALSE,"SING MARG";"west2000",#N/A,FALSE,"europe LPG";"WEST85",#N/A,FALSE,"europe LPG";"Japan2000",#N/A,FALSE,"JAPAN PRODUCTS";"japan85",#N/A,FALSE,"JAPAN PRODUCTS";"jlpg2000",#N/A,FALSE,"JAPAN LPG ";"Jlpg85",#N/A,FALSE,"JAPAN LPG ";"ME85",#N/A,FALSE,"MIDEAST LPG";"me2000",#N/A,FALSE,"MIDEAST LPG";"MD85",#N/A,FALSE,"MED MARGINS";"MD2000",#N/A,FALSE,"MED MARGINS";"md98",#N/A,FALSE,"MED MARGINS";"MD85",#N/A,FALSE,"ARAB GULF PRODUCTS";"MD2000",#N/A,FALSE,"ARAB GULF PRODUCTS";"ngl85",#N/A,FALSE,"u.s. NGL";"ngl2000",#N/A,FALSE,"u.s. NGL";"nw85",#N/A,FALSE,"NWE MARGINS";"nw2000",#N/A,FALSE,"NWE MARGINS";"NW98",#N/A,FALSE,"NWE MARGINS";"US85",#N/A,FALSE,"US PRODUCTS";"US98",#N/A,FALSE,"US PRODUCTS";"us2000",#N/A,FALSE,"US PRODUCTS"}</definedName>
    <definedName name="wrn.CRUDE1." hidden="1">{"int85",#N/A,FALSE,"CRUDE";"crude2000",#N/A,FALSE,"CRUDE";"int98",#N/A,FALSE,"CRUDE";"usng85",#N/A,FALSE,"u.s. Natural Gas";"usng2000",#N/A,FALSE,"u.s. Natural Gas";"sing85",#N/A,FALSE,"SING MARG";"Sing2000",#N/A,FALSE,"SING MARG";"sing10",#N/A,FALSE,"SING MARG";"west2000",#N/A,FALSE,"europe LPG";"WEST85",#N/A,FALSE,"europe LPG";"Japan2000",#N/A,FALSE,"JAPAN PRODUCTS";"japan85",#N/A,FALSE,"JAPAN PRODUCTS";"jlpg2000",#N/A,FALSE,"JAPAN LPG ";"Jlpg85",#N/A,FALSE,"JAPAN LPG ";"ME85",#N/A,FALSE,"MIDEAST LPG";"me2000",#N/A,FALSE,"MIDEAST LPG";"MD85",#N/A,FALSE,"MED MARGINS";"MD2000",#N/A,FALSE,"MED MARGINS";"md98",#N/A,FALSE,"MED MARGINS";"MD85",#N/A,FALSE,"ARAB GULF PRODUCTS";"MD2000",#N/A,FALSE,"ARAB GULF PRODUCTS";"ngl85",#N/A,FALSE,"u.s. NGL";"ngl2000",#N/A,FALSE,"u.s. NGL";"nw85",#N/A,FALSE,"NWE MARGINS";"nw2000",#N/A,FALSE,"NWE MARGINS";"NW98",#N/A,FALSE,"NWE MARGINS";"US85",#N/A,FALSE,"US PRODUCTS";"US98",#N/A,FALSE,"US PRODUCTS";"us2000",#N/A,FALSE,"US PRODUCTS"}</definedName>
    <definedName name="wrn.Detail._.Balance._.Sheet." localSheetId="4" hidden="1">{#N/A,#N/A,FALSE,"Detail"}</definedName>
    <definedName name="wrn.Detail._.Balance._.Sheet." hidden="1">{#N/A,#N/A,FALSE,"Detail"}</definedName>
    <definedName name="wrn.Detail_Projection." localSheetId="4" hidden="1">{#N/A,#N/A,FALSE,"Detail YTD"}</definedName>
    <definedName name="wrn.Detail_Projection." hidden="1">{#N/A,#N/A,FALSE,"Detail YTD"}</definedName>
    <definedName name="wrn.Electricity._.Questionnaire.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General._.OTC." localSheetId="4" hidden="1">{#N/A,#N/A,FALSE,"Title Page (3)";#N/A,#N/A,FALSE,"YTD - OTC";#N/A,#N/A,FALSE,"MTH - OTC"}</definedName>
    <definedName name="wrn.General._.OTC." hidden="1">{#N/A,#N/A,FALSE,"Title Page (3)";#N/A,#N/A,FALSE,"YTD - OTC";#N/A,#N/A,FALSE,"MTH - OTC"}</definedName>
    <definedName name="wrn.General._.Pharm." localSheetId="4" hidden="1">{#N/A,#N/A,FALSE,"Title Page (2)";#N/A,#N/A,FALSE,"YTD - Pharm";#N/A,#N/A,FALSE,"MTH - Pharm"}</definedName>
    <definedName name="wrn.General._.Pharm." hidden="1">{#N/A,#N/A,FALSE,"Title Page (2)";#N/A,#N/A,FALSE,"YTD - Pharm";#N/A,#N/A,FALSE,"MTH - Pharm"}</definedName>
    <definedName name="wrn.General._.Total." localSheetId="4" hidden="1">{#N/A,#N/A,FALSE,"Title Page (4)";#N/A,#N/A,FALSE,"YTD - Total";#N/A,#N/A,FALSE,"MTH - Total"}</definedName>
    <definedName name="wrn.General._.Total." hidden="1">{#N/A,#N/A,FALSE,"Title Page (4)";#N/A,#N/A,FALSE,"YTD - Total";#N/A,#N/A,FALSE,"MTH - Total"}</definedName>
    <definedName name="wrn.Infectious._.Diseases." localSheetId="4" hidden="1">{#N/A,#N/A,FALSE,"Anti";#N/A,#N/A,FALSE,"Cefa";#N/A,#N/A,FALSE,"Ceph";#N/A,#N/A,FALSE,"Cefp";#N/A,#N/A,FALSE,"Cefe";#N/A,#N/A,FALSE,"Pens";#N/A,#N/A,FALSE,"Ampi";#N/A,#N/A,FALSE,"Amox";#N/A,#N/A,FALSE,"Isox";#N/A,#N/A,FALSE,"Aztr";#N/A,#N/A,FALSE,"Videx";#N/A,#N/A,FALSE,"Zerit"}</definedName>
    <definedName name="wrn.Infectious._.Diseases." hidden="1">{#N/A,#N/A,FALSE,"Anti";#N/A,#N/A,FALSE,"Cefa";#N/A,#N/A,FALSE,"Ceph";#N/A,#N/A,FALSE,"Cefp";#N/A,#N/A,FALSE,"Cefe";#N/A,#N/A,FALSE,"Pens";#N/A,#N/A,FALSE,"Ampi";#N/A,#N/A,FALSE,"Amox";#N/A,#N/A,FALSE,"Isox";#N/A,#N/A,FALSE,"Aztr";#N/A,#N/A,FALSE,"Videx";#N/A,#N/A,FALSE,"Zerit"}</definedName>
    <definedName name="wrn.natgastab." localSheetId="0" hidden="1">{"natgas1",#N/A,FALSE,"u.s. Natural Gas";"natgas2",#N/A,FALSE,"u.s. Natural Gas"}</definedName>
    <definedName name="wrn.natgastab." localSheetId="1" hidden="1">{"natgas1",#N/A,FALSE,"u.s. Natural Gas";"natgas2",#N/A,FALSE,"u.s. Natural Gas"}</definedName>
    <definedName name="wrn.natgastab." localSheetId="2" hidden="1">{"natgas1",#N/A,FALSE,"u.s. Natural Gas";"natgas2",#N/A,FALSE,"u.s. Natural Gas"}</definedName>
    <definedName name="wrn.natgastab." localSheetId="4" hidden="1">{"natgas1",#N/A,FALSE,"u.s. Natural Gas";"natgas2",#N/A,FALSE,"u.s. Natural Gas"}</definedName>
    <definedName name="wrn.natgastab." hidden="1">{"natgas1",#N/A,FALSE,"u.s. Natural Gas";"natgas2",#N/A,FALSE,"u.s. Natural Gas"}</definedName>
    <definedName name="wrn.NID._.Estimate._.Report." localSheetId="4" hidden="1">{#N/A,#N/A,TRUE,"Estimate Summary";#N/A,#N/A,TRUE,"Transmission Line";#N/A,#N/A,TRUE,"Substation";#N/A,#N/A,TRUE,"Telecommunications"}</definedName>
    <definedName name="wrn.NID._.Estimate._.Report." hidden="1">{#N/A,#N/A,TRUE,"Estimate Summary";#N/A,#N/A,TRUE,"Transmission Line";#N/A,#N/A,TRUE,"Substation";#N/A,#N/A,TRUE,"Telecommunications"}</definedName>
    <definedName name="wrn.Oncology." localSheetId="4" hidden="1">{#N/A,#N/A,FALSE,"Onco";#N/A,#N/A,FALSE,"Taxol";#N/A,#N/A,FALSE,"UFT";#N/A,#N/A,FALSE,"Carb"}</definedName>
    <definedName name="wrn.Oncology." hidden="1">{#N/A,#N/A,FALSE,"Onco";#N/A,#N/A,FALSE,"Taxol";#N/A,#N/A,FALSE,"UFT";#N/A,#N/A,FALSE,"Carb"}</definedName>
    <definedName name="wrn.OTC._.Market._.Report." localSheetId="4" hidden="1">{#N/A,#N/A,FALSE,"Sales Graph";#N/A,#N/A,FALSE,"BUC Graph";#N/A,#N/A,FALSE,"P&amp;L - YTD"}</definedName>
    <definedName name="wrn.OTC._.Market._.Report." hidden="1">{#N/A,#N/A,FALSE,"Sales Graph";#N/A,#N/A,FALSE,"BUC Graph";#N/A,#N/A,FALSE,"P&amp;L - YTD"}</definedName>
    <definedName name="wrn.Other._.Pharm." localSheetId="4" hidden="1">{#N/A,#N/A,FALSE,"Other";#N/A,#N/A,FALSE,"Ace";#N/A,#N/A,FALSE,"Derm"}</definedName>
    <definedName name="wrn.Other._.Pharm." hidden="1">{#N/A,#N/A,FALSE,"Other";#N/A,#N/A,FALSE,"Ace";#N/A,#N/A,FALSE,"Derm"}</definedName>
    <definedName name="wrn.p" localSheetId="4" hidden="1">{#N/A,#N/A,FALSE,"1";#N/A,#N/A,FALSE,"2";#N/A,#N/A,FALSE,"16 - 17";#N/A,#N/A,FALSE,"18 - 19";#N/A,#N/A,FALSE,"26";#N/A,#N/A,FALSE,"27";#N/A,#N/A,FALSE,"28"}</definedName>
    <definedName name="wrn.p" hidden="1">{#N/A,#N/A,FALSE,"1";#N/A,#N/A,FALSE,"2";#N/A,#N/A,FALSE,"16 - 17";#N/A,#N/A,FALSE,"18 - 19";#N/A,#N/A,FALSE,"26";#N/A,#N/A,FALSE,"27";#N/A,#N/A,FALSE,"28"}</definedName>
    <definedName name="wrn.Pharm._.Market._.Report." localSheetId="4" hidden="1">{#N/A,#N/A,FALSE,"Sales Graph";#N/A,#N/A,FALSE,"PSBM";#N/A,#N/A,FALSE,"BUC Graph";#N/A,#N/A,FALSE,"P&amp;L - YTD"}</definedName>
    <definedName name="wrn.Pharm._.Market._.Report." hidden="1">{#N/A,#N/A,FALSE,"Sales Graph";#N/A,#N/A,FALSE,"PSBM";#N/A,#N/A,FALSE,"BUC Graph";#N/A,#N/A,FALSE,"P&amp;L - YTD"}</definedName>
    <definedName name="wrn.Pharmaceuticals." localSheetId="4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Pharmaceuticals.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ppp" localSheetId="4" hidden="1">{#N/A,#N/A,FALSE,"1";#N/A,#N/A,FALSE,"2";#N/A,#N/A,FALSE,"16 - 17";#N/A,#N/A,FALSE,"18 - 19";#N/A,#N/A,FALSE,"26";#N/A,#N/A,FALSE,"27";#N/A,#N/A,FALSE,"28"}</definedName>
    <definedName name="wrn.ppp" hidden="1">{#N/A,#N/A,FALSE,"1";#N/A,#N/A,FALSE,"2";#N/A,#N/A,FALSE,"16 - 17";#N/A,#N/A,FALSE,"18 - 19";#N/A,#N/A,FALSE,"26";#N/A,#N/A,FALSE,"27";#N/A,#N/A,FALSE,"28"}</definedName>
    <definedName name="wrn.PPS._.Estimate." localSheetId="4" hidden="1">{#N/A,#N/A,TRUE,"PPS Estimate Summary";#N/A,#N/A,TRUE,"Transmission Line Estimate";#N/A,#N/A,TRUE,"Substation Estimate";#N/A,#N/A,TRUE,"Telecom Estimate"}</definedName>
    <definedName name="wrn.PPS._.Estimate." hidden="1">{#N/A,#N/A,TRUE,"PPS Estimate Summary";#N/A,#N/A,TRUE,"Transmission Line Estimate";#N/A,#N/A,TRUE,"Substation Estimate";#N/A,#N/A,TRUE,"Telecom Estimate"}</definedName>
    <definedName name="wrn.prin2._.all." localSheetId="4" hidden="1">{#N/A,#N/A,FALSE,"Pharm";#N/A,#N/A,FALSE,"WWCM"}</definedName>
    <definedName name="wrn.prin2._.all." hidden="1">{#N/A,#N/A,FALSE,"Pharm";#N/A,#N/A,FALSE,"WWCM"}</definedName>
    <definedName name="wrn.prin3" localSheetId="4" hidden="1">{#N/A,#N/A,FALSE,"Pharm";#N/A,#N/A,FALSE,"WWCM"}</definedName>
    <definedName name="wrn.prin3" hidden="1">{#N/A,#N/A,FALSE,"Pharm";#N/A,#N/A,FALSE,"WWCM"}</definedName>
    <definedName name="wrn.print" localSheetId="4" hidden="1">{#N/A,#N/A,FALSE,"Pharm";#N/A,#N/A,FALSE,"WWCM"}</definedName>
    <definedName name="wrn.print" hidden="1">{#N/A,#N/A,FALSE,"Pharm";#N/A,#N/A,FALSE,"WWCM"}</definedName>
    <definedName name="wrn.PRINT._.ALL." localSheetId="4" hidden="1">{#N/A,#N/A,FALSE,"Pharm";#N/A,#N/A,FALSE,"WWCM"}</definedName>
    <definedName name="wrn.PRINT._.ALL." hidden="1">{#N/A,#N/A,FALSE,"Pharm";#N/A,#N/A,FALSE,"WWCM"}</definedName>
    <definedName name="wrn.PRINT._.ALL.2" localSheetId="4" hidden="1">{#N/A,#N/A,FALSE,"Pharm";#N/A,#N/A,FALSE,"WWCM"}</definedName>
    <definedName name="wrn.PRINT._.ALL.2" hidden="1">{#N/A,#N/A,FALSE,"Pharm";#N/A,#N/A,FALSE,"WWCM"}</definedName>
    <definedName name="wrn.print._.all2" localSheetId="4" hidden="1">{#N/A,#N/A,FALSE,"Pharm";#N/A,#N/A,FALSE,"WWCM"}</definedName>
    <definedName name="wrn.print._.all2" hidden="1">{#N/A,#N/A,FALSE,"Pharm";#N/A,#N/A,FALSE,"WWCM"}</definedName>
    <definedName name="wrn.print._all1." localSheetId="4" hidden="1">{#N/A,#N/A,FALSE,"Pharm";#N/A,#N/A,FALSE,"WWCM"}</definedName>
    <definedName name="wrn.print._all1." hidden="1">{#N/A,#N/A,FALSE,"Pharm";#N/A,#N/A,FALSE,"WWCM"}</definedName>
    <definedName name="wrn.print2" localSheetId="4" hidden="1">{#N/A,#N/A,FALSE,"Pharm";#N/A,#N/A,FALSE,"WWCM"}</definedName>
    <definedName name="wrn.print2" hidden="1">{#N/A,#N/A,FALSE,"Pharm";#N/A,#N/A,FALSE,"WWCM"}</definedName>
    <definedName name="wrn.PrintAll." localSheetId="0" hidden="1">{#N/A,#N/A,FALSE,"Notes";#N/A,#N/A,FALSE,"SAVINGS";#N/A,#N/A,FALSE,"BASE Input";#N/A,#N/A,FALSE,"BASE Analysis";#N/A,#N/A,FALSE,"BASE Calibration";#N/A,#N/A,FALSE,"POST Input";#N/A,#N/A,FALSE,"POST Analysis";#N/A,#N/A,FALSE,"POST Calibration"}</definedName>
    <definedName name="wrn.PrintAll." localSheetId="1" hidden="1">{#N/A,#N/A,FALSE,"Notes";#N/A,#N/A,FALSE,"SAVINGS";#N/A,#N/A,FALSE,"BASE Input";#N/A,#N/A,FALSE,"BASE Analysis";#N/A,#N/A,FALSE,"BASE Calibration";#N/A,#N/A,FALSE,"POST Input";#N/A,#N/A,FALSE,"POST Analysis";#N/A,#N/A,FALSE,"POST Calibration"}</definedName>
    <definedName name="wrn.PrintAll." localSheetId="2" hidden="1">{#N/A,#N/A,FALSE,"Notes";#N/A,#N/A,FALSE,"SAVINGS";#N/A,#N/A,FALSE,"BASE Input";#N/A,#N/A,FALSE,"BASE Analysis";#N/A,#N/A,FALSE,"BASE Calibration";#N/A,#N/A,FALSE,"POST Input";#N/A,#N/A,FALSE,"POST Analysis";#N/A,#N/A,FALSE,"POST Calibration"}</definedName>
    <definedName name="wrn.PrintAll." localSheetId="4" hidden="1">{#N/A,#N/A,FALSE,"Notes";#N/A,#N/A,FALSE,"SAVINGS";#N/A,#N/A,FALSE,"BASE Input";#N/A,#N/A,FALSE,"BASE Analysis";#N/A,#N/A,FALSE,"BASE Calibration";#N/A,#N/A,FALSE,"POST Input";#N/A,#N/A,FALSE,"POST Analysis";#N/A,#N/A,FALSE,"POST Calibration"}</definedName>
    <definedName name="wrn.PrintAll." hidden="1">{#N/A,#N/A,FALSE,"Notes";#N/A,#N/A,FALSE,"SAVINGS";#N/A,#N/A,FALSE,"BASE Input";#N/A,#N/A,FALSE,"BASE Analysis";#N/A,#N/A,FALSE,"BASE Calibration";#N/A,#N/A,FALSE,"POST Input";#N/A,#N/A,FALSE,"POST Analysis";#N/A,#N/A,FALSE,"POST Calibration"}</definedName>
    <definedName name="wrn.products" localSheetId="4" hidden="1">{#N/A,#N/A,FALSE,"1";#N/A,#N/A,FALSE,"2";#N/A,#N/A,FALSE,"16 - 17";#N/A,#N/A,FALSE,"18 - 19";#N/A,#N/A,FALSE,"26";#N/A,#N/A,FALSE,"27";#N/A,#N/A,FALSE,"28"}</definedName>
    <definedName name="wrn.products" hidden="1">{#N/A,#N/A,FALSE,"1";#N/A,#N/A,FALSE,"2";#N/A,#N/A,FALSE,"16 - 17";#N/A,#N/A,FALSE,"18 - 19";#N/A,#N/A,FALSE,"26";#N/A,#N/A,FALSE,"27";#N/A,#N/A,FALSE,"28"}</definedName>
    <definedName name="wrn.Products." localSheetId="4" hidden="1">{#N/A,#N/A,FALSE,"1";#N/A,#N/A,FALSE,"2";#N/A,#N/A,FALSE,"16 - 17";#N/A,#N/A,FALSE,"18 - 19";#N/A,#N/A,FALSE,"26";#N/A,#N/A,FALSE,"27";#N/A,#N/A,FALSE,"28"}</definedName>
    <definedName name="wrn.Products." hidden="1">{#N/A,#N/A,FALSE,"1";#N/A,#N/A,FALSE,"2";#N/A,#N/A,FALSE,"16 - 17";#N/A,#N/A,FALSE,"18 - 19";#N/A,#N/A,FALSE,"26";#N/A,#N/A,FALSE,"27";#N/A,#N/A,FALSE,"28"}</definedName>
    <definedName name="wrn.pror" localSheetId="4" hidden="1">{#N/A,#N/A,FALSE,"Pharm";#N/A,#N/A,FALSE,"WWCM"}</definedName>
    <definedName name="wrn.pror" hidden="1">{#N/A,#N/A,FALSE,"Pharm";#N/A,#N/A,FALSE,"WWCM"}</definedName>
    <definedName name="wrn.savings." localSheetId="0" hidden="1">{#N/A,#N/A,FALSE,"FY97P1";#N/A,#N/A,FALSE,"FY97Z312";#N/A,#N/A,FALSE,"FY97LRBC";#N/A,#N/A,FALSE,"FY97O";#N/A,#N/A,FALSE,"FY97DAM"}</definedName>
    <definedName name="wrn.savings." localSheetId="1" hidden="1">{#N/A,#N/A,FALSE,"FY97P1";#N/A,#N/A,FALSE,"FY97Z312";#N/A,#N/A,FALSE,"FY97LRBC";#N/A,#N/A,FALSE,"FY97O";#N/A,#N/A,FALSE,"FY97DAM"}</definedName>
    <definedName name="wrn.savings." localSheetId="2" hidden="1">{#N/A,#N/A,FALSE,"FY97P1";#N/A,#N/A,FALSE,"FY97Z312";#N/A,#N/A,FALSE,"FY97LRBC";#N/A,#N/A,FALSE,"FY97O";#N/A,#N/A,FALSE,"FY97DAM"}</definedName>
    <definedName name="wrn.savings." localSheetId="4" hidden="1">{#N/A,#N/A,FALSE,"FY97P1";#N/A,#N/A,FALSE,"FY97Z312";#N/A,#N/A,FALSE,"FY97LRBC";#N/A,#N/A,FALSE,"FY97O";#N/A,#N/A,FALSE,"FY97DAM"}</definedName>
    <definedName name="wrn.savings." hidden="1">{#N/A,#N/A,FALSE,"FY97P1";#N/A,#N/A,FALSE,"FY97Z312";#N/A,#N/A,FALSE,"FY97LRBC";#N/A,#N/A,FALSE,"FY97O";#N/A,#N/A,FALSE,"FY97DAM"}</definedName>
    <definedName name="wrn.sb._.rpt." localSheetId="0" hidden="1">{#N/A,#N/A,FALSE,"Bldg 75 lean-to T setback";#N/A,#N/A,FALSE,"Bldg 75 hangar T setback";#N/A,#N/A,FALSE,"Bldg 79 lean-to T setback";#N/A,#N/A,FALSE,"Bldg 79 hangar T setback"}</definedName>
    <definedName name="wrn.sb._.rpt." localSheetId="1" hidden="1">{#N/A,#N/A,FALSE,"Bldg 75 lean-to T setback";#N/A,#N/A,FALSE,"Bldg 75 hangar T setback";#N/A,#N/A,FALSE,"Bldg 79 lean-to T setback";#N/A,#N/A,FALSE,"Bldg 79 hangar T setback"}</definedName>
    <definedName name="wrn.sb._.rpt." localSheetId="2" hidden="1">{#N/A,#N/A,FALSE,"Bldg 75 lean-to T setback";#N/A,#N/A,FALSE,"Bldg 75 hangar T setback";#N/A,#N/A,FALSE,"Bldg 79 lean-to T setback";#N/A,#N/A,FALSE,"Bldg 79 hangar T setback"}</definedName>
    <definedName name="wrn.sb._.rpt." localSheetId="4" hidden="1">{#N/A,#N/A,FALSE,"Bldg 75 lean-to T setback";#N/A,#N/A,FALSE,"Bldg 75 hangar T setback";#N/A,#N/A,FALSE,"Bldg 79 lean-to T setback";#N/A,#N/A,FALSE,"Bldg 79 hangar T setback"}</definedName>
    <definedName name="wrn.sb._.rpt." hidden="1">{#N/A,#N/A,FALSE,"Bldg 75 lean-to T setback";#N/A,#N/A,FALSE,"Bldg 75 hangar T setback";#N/A,#N/A,FALSE,"Bldg 79 lean-to T setback";#N/A,#N/A,FALSE,"Bldg 79 hangar T setback"}</definedName>
    <definedName name="wrn.SINGPROD." localSheetId="0" hidden="1">{"singcurrent1",#N/A,FALSE,"SING MARG";"SINGCURRENT2",#N/A,FALSE,"SING MARG";"SINGCONSTANT",#N/A,FALSE,"SING MARG"}</definedName>
    <definedName name="wrn.SINGPROD." localSheetId="1" hidden="1">{"singcurrent1",#N/A,FALSE,"SING MARG";"SINGCURRENT2",#N/A,FALSE,"SING MARG";"SINGCONSTANT",#N/A,FALSE,"SING MARG"}</definedName>
    <definedName name="wrn.SINGPROD." localSheetId="2" hidden="1">{"singcurrent1",#N/A,FALSE,"SING MARG";"SINGCURRENT2",#N/A,FALSE,"SING MARG";"SINGCONSTANT",#N/A,FALSE,"SING MARG"}</definedName>
    <definedName name="wrn.SINGPROD." localSheetId="4" hidden="1">{"singcurrent1",#N/A,FALSE,"SING MARG";"SINGCURRENT2",#N/A,FALSE,"SING MARG";"SINGCONSTANT",#N/A,FALSE,"SING MARG"}</definedName>
    <definedName name="wrn.SINGPROD." hidden="1">{"singcurrent1",#N/A,FALSE,"SING MARG";"SINGCURRENT2",#N/A,FALSE,"SING MARG";"SINGCONSTANT",#N/A,FALSE,"SING MARG"}</definedName>
    <definedName name="wrn.Stmlks." localSheetId="0" hidden="1">{#N/A,#N/A,TRUE,"Sheet1";#N/A,#N/A,TRUE,"Sheet2 (2)"}</definedName>
    <definedName name="wrn.Stmlks." localSheetId="1" hidden="1">{#N/A,#N/A,TRUE,"Sheet1";#N/A,#N/A,TRUE,"Sheet2 (2)"}</definedName>
    <definedName name="wrn.Stmlks." localSheetId="2" hidden="1">{#N/A,#N/A,TRUE,"Sheet1";#N/A,#N/A,TRUE,"Sheet2 (2)"}</definedName>
    <definedName name="wrn.Stmlks." localSheetId="4" hidden="1">{#N/A,#N/A,TRUE,"Sheet1";#N/A,#N/A,TRUE,"Sheet2 (2)"}</definedName>
    <definedName name="wrn.Stmlks." hidden="1">{#N/A,#N/A,TRUE,"Sheet1";#N/A,#N/A,TRUE,"Sheet2 (2)"}</definedName>
    <definedName name="wrn.tableeurlpg." localSheetId="0" hidden="1">{"eurlpg1",#N/A,FALSE,"europe LPG";"eurlpg2",#N/A,FALSE,"europe LPG"}</definedName>
    <definedName name="wrn.tableeurlpg." localSheetId="1" hidden="1">{"eurlpg1",#N/A,FALSE,"europe LPG";"eurlpg2",#N/A,FALSE,"europe LPG"}</definedName>
    <definedName name="wrn.tableeurlpg." localSheetId="2" hidden="1">{"eurlpg1",#N/A,FALSE,"europe LPG";"eurlpg2",#N/A,FALSE,"europe LPG"}</definedName>
    <definedName name="wrn.tableeurlpg." localSheetId="4" hidden="1">{"eurlpg1",#N/A,FALSE,"europe LPG";"eurlpg2",#N/A,FALSE,"europe LPG"}</definedName>
    <definedName name="wrn.tableeurlpg." hidden="1">{"eurlpg1",#N/A,FALSE,"europe LPG";"eurlpg2",#N/A,FALSE,"europe LPG"}</definedName>
    <definedName name="wrn.tablejap." localSheetId="0" hidden="1">{"japcurrent1",#N/A,FALSE,"JAPAN PRODUCTS";"japcurrent2",#N/A,FALSE,"JAPAN PRODUCTS"}</definedName>
    <definedName name="wrn.tablejap." localSheetId="1" hidden="1">{"japcurrent1",#N/A,FALSE,"JAPAN PRODUCTS";"japcurrent2",#N/A,FALSE,"JAPAN PRODUCTS"}</definedName>
    <definedName name="wrn.tablejap." localSheetId="2" hidden="1">{"japcurrent1",#N/A,FALSE,"JAPAN PRODUCTS";"japcurrent2",#N/A,FALSE,"JAPAN PRODUCTS"}</definedName>
    <definedName name="wrn.tablejap." localSheetId="4" hidden="1">{"japcurrent1",#N/A,FALSE,"JAPAN PRODUCTS";"japcurrent2",#N/A,FALSE,"JAPAN PRODUCTS"}</definedName>
    <definedName name="wrn.tablejap." hidden="1">{"japcurrent1",#N/A,FALSE,"JAPAN PRODUCTS";"japcurrent2",#N/A,FALSE,"JAPAN PRODUCTS"}</definedName>
    <definedName name="wrn.tablejaplpg." localSheetId="0" hidden="1">{"japlpg1",#N/A,FALSE,"JAPAN LPG ";"japllpg2",#N/A,FALSE,"JAPAN LPG "}</definedName>
    <definedName name="wrn.tablejaplpg." localSheetId="1" hidden="1">{"japlpg1",#N/A,FALSE,"JAPAN LPG ";"japllpg2",#N/A,FALSE,"JAPAN LPG "}</definedName>
    <definedName name="wrn.tablejaplpg." localSheetId="2" hidden="1">{"japlpg1",#N/A,FALSE,"JAPAN LPG ";"japllpg2",#N/A,FALSE,"JAPAN LPG "}</definedName>
    <definedName name="wrn.tablejaplpg." localSheetId="4" hidden="1">{"japlpg1",#N/A,FALSE,"JAPAN LPG ";"japllpg2",#N/A,FALSE,"JAPAN LPG "}</definedName>
    <definedName name="wrn.tablejaplpg." hidden="1">{"japlpg1",#N/A,FALSE,"JAPAN LPG ";"japllpg2",#N/A,FALSE,"JAPAN LPG "}</definedName>
    <definedName name="wrn.tablemeastlpg." localSheetId="0" hidden="1">{"midlpg1",#N/A,FALSE,"MIDEAST LPG";"midlpg2",#N/A,FALSE,"MIDEAST LPG"}</definedName>
    <definedName name="wrn.tablemeastlpg." localSheetId="1" hidden="1">{"midlpg1",#N/A,FALSE,"MIDEAST LPG";"midlpg2",#N/A,FALSE,"MIDEAST LPG"}</definedName>
    <definedName name="wrn.tablemeastlpg." localSheetId="2" hidden="1">{"midlpg1",#N/A,FALSE,"MIDEAST LPG";"midlpg2",#N/A,FALSE,"MIDEAST LPG"}</definedName>
    <definedName name="wrn.tablemeastlpg." localSheetId="4" hidden="1">{"midlpg1",#N/A,FALSE,"MIDEAST LPG";"midlpg2",#N/A,FALSE,"MIDEAST LPG"}</definedName>
    <definedName name="wrn.tablemeastlpg." hidden="1">{"midlpg1",#N/A,FALSE,"MIDEAST LPG";"midlpg2",#N/A,FALSE,"MIDEAST LPG"}</definedName>
    <definedName name="wrn.TABLEMED." localSheetId="0" hidden="1">{"medcurrent1",#N/A,FALSE,"MED MARGINS";"medcurrent2",#N/A,FALSE,"MED MARGINS";"medconstant",#N/A,FALSE,"MED MARGINS"}</definedName>
    <definedName name="wrn.TABLEMED." localSheetId="1" hidden="1">{"medcurrent1",#N/A,FALSE,"MED MARGINS";"medcurrent2",#N/A,FALSE,"MED MARGINS";"medconstant",#N/A,FALSE,"MED MARGINS"}</definedName>
    <definedName name="wrn.TABLEMED." localSheetId="2" hidden="1">{"medcurrent1",#N/A,FALSE,"MED MARGINS";"medcurrent2",#N/A,FALSE,"MED MARGINS";"medconstant",#N/A,FALSE,"MED MARGINS"}</definedName>
    <definedName name="wrn.TABLEMED." localSheetId="4" hidden="1">{"medcurrent1",#N/A,FALSE,"MED MARGINS";"medcurrent2",#N/A,FALSE,"MED MARGINS";"medconstant",#N/A,FALSE,"MED MARGINS"}</definedName>
    <definedName name="wrn.TABLEMED." hidden="1">{"medcurrent1",#N/A,FALSE,"MED MARGINS";"medcurrent2",#N/A,FALSE,"MED MARGINS";"medconstant",#N/A,FALSE,"MED MARGINS"}</definedName>
    <definedName name="wrn.tablemideast." localSheetId="0" hidden="1">{"midcurrent1",#N/A,FALSE,"ARAB GULF PRODUCTS";"midcurrent2",#N/A,FALSE,"ARAB GULF PRODUCTS"}</definedName>
    <definedName name="wrn.tablemideast." localSheetId="1" hidden="1">{"midcurrent1",#N/A,FALSE,"ARAB GULF PRODUCTS";"midcurrent2",#N/A,FALSE,"ARAB GULF PRODUCTS"}</definedName>
    <definedName name="wrn.tablemideast." localSheetId="2" hidden="1">{"midcurrent1",#N/A,FALSE,"ARAB GULF PRODUCTS";"midcurrent2",#N/A,FALSE,"ARAB GULF PRODUCTS"}</definedName>
    <definedName name="wrn.tablemideast." localSheetId="4" hidden="1">{"midcurrent1",#N/A,FALSE,"ARAB GULF PRODUCTS";"midcurrent2",#N/A,FALSE,"ARAB GULF PRODUCTS"}</definedName>
    <definedName name="wrn.tablemideast." hidden="1">{"midcurrent1",#N/A,FALSE,"ARAB GULF PRODUCTS";"midcurrent2",#N/A,FALSE,"ARAB GULF PRODUCTS"}</definedName>
    <definedName name="wrn.tablengl." localSheetId="0" hidden="1">{"ngl1",#N/A,FALSE,"u.s. NGL";"ngl2",#N/A,FALSE,"u.s. NGL"}</definedName>
    <definedName name="wrn.tablengl." localSheetId="1" hidden="1">{"ngl1",#N/A,FALSE,"u.s. NGL";"ngl2",#N/A,FALSE,"u.s. NGL"}</definedName>
    <definedName name="wrn.tablengl." localSheetId="2" hidden="1">{"ngl1",#N/A,FALSE,"u.s. NGL";"ngl2",#N/A,FALSE,"u.s. NGL"}</definedName>
    <definedName name="wrn.tablengl." localSheetId="4" hidden="1">{"ngl1",#N/A,FALSE,"u.s. NGL";"ngl2",#N/A,FALSE,"u.s. NGL"}</definedName>
    <definedName name="wrn.tablengl." hidden="1">{"ngl1",#N/A,FALSE,"u.s. NGL";"ngl2",#N/A,FALSE,"u.s. NGL"}</definedName>
    <definedName name="wrn.TABLENWE." localSheetId="0" hidden="1">{"nwecurrent1",#N/A,FALSE,"NWE MARGINS";"nwecurrent2",#N/A,FALSE,"NWE MARGINS";"nweconstant",#N/A,FALSE,"NWE MARGINS"}</definedName>
    <definedName name="wrn.TABLENWE." localSheetId="1" hidden="1">{"nwecurrent1",#N/A,FALSE,"NWE MARGINS";"nwecurrent2",#N/A,FALSE,"NWE MARGINS";"nweconstant",#N/A,FALSE,"NWE MARGINS"}</definedName>
    <definedName name="wrn.TABLENWE." localSheetId="2" hidden="1">{"nwecurrent1",#N/A,FALSE,"NWE MARGINS";"nwecurrent2",#N/A,FALSE,"NWE MARGINS";"nweconstant",#N/A,FALSE,"NWE MARGINS"}</definedName>
    <definedName name="wrn.TABLENWE." localSheetId="4" hidden="1">{"nwecurrent1",#N/A,FALSE,"NWE MARGINS";"nwecurrent2",#N/A,FALSE,"NWE MARGINS";"nweconstant",#N/A,FALSE,"NWE MARGINS"}</definedName>
    <definedName name="wrn.TABLENWE." hidden="1">{"nwecurrent1",#N/A,FALSE,"NWE MARGINS";"nwecurrent2",#N/A,FALSE,"NWE MARGINS";"nweconstant",#N/A,FALSE,"NWE MARGINS"}</definedName>
    <definedName name="wrn.tableprod." localSheetId="0" hidden="1">{"current1",#N/A,FALSE,"US PRODUCTS";"current2",#N/A,FALSE,"US PRODUCTS";"constant",#N/A,FALSE,"US PRODUCTS"}</definedName>
    <definedName name="wrn.tableprod." localSheetId="1" hidden="1">{"current1",#N/A,FALSE,"US PRODUCTS";"current2",#N/A,FALSE,"US PRODUCTS";"constant",#N/A,FALSE,"US PRODUCTS"}</definedName>
    <definedName name="wrn.tableprod." localSheetId="2" hidden="1">{"current1",#N/A,FALSE,"US PRODUCTS";"current2",#N/A,FALSE,"US PRODUCTS";"constant",#N/A,FALSE,"US PRODUCTS"}</definedName>
    <definedName name="wrn.tableprod." localSheetId="4" hidden="1">{"current1",#N/A,FALSE,"US PRODUCTS";"current2",#N/A,FALSE,"US PRODUCTS";"constant",#N/A,FALSE,"US PRODUCTS"}</definedName>
    <definedName name="wrn.tableprod." hidden="1">{"current1",#N/A,FALSE,"US PRODUCTS";"current2",#N/A,FALSE,"US PRODUCTS";"constant",#N/A,FALSE,"US PRODUCTS"}</definedName>
    <definedName name="wrn.total." localSheetId="0" hidden="1">{#N/A,#N/A,FALSE,"Summary";#N/A,#N/A,FALSE,"Berkeley";#N/A,#N/A,FALSE,"HS";#N/A,#N/A,FALSE,"Brookside";#N/A,#N/A,FALSE,"George";#N/A,#N/A,FALSE,"Ketler";#N/A,#N/A,FALSE,"Washington"}</definedName>
    <definedName name="wrn.total." localSheetId="1" hidden="1">{#N/A,#N/A,FALSE,"Summary";#N/A,#N/A,FALSE,"Berkeley";#N/A,#N/A,FALSE,"HS";#N/A,#N/A,FALSE,"Brookside";#N/A,#N/A,FALSE,"George";#N/A,#N/A,FALSE,"Ketler";#N/A,#N/A,FALSE,"Washington"}</definedName>
    <definedName name="wrn.total." localSheetId="2" hidden="1">{#N/A,#N/A,FALSE,"Summary";#N/A,#N/A,FALSE,"Berkeley";#N/A,#N/A,FALSE,"HS";#N/A,#N/A,FALSE,"Brookside";#N/A,#N/A,FALSE,"George";#N/A,#N/A,FALSE,"Ketler";#N/A,#N/A,FALSE,"Washington"}</definedName>
    <definedName name="wrn.total." localSheetId="4" hidden="1">{#N/A,#N/A,FALSE,"Summary";#N/A,#N/A,FALSE,"Berkeley";#N/A,#N/A,FALSE,"HS";#N/A,#N/A,FALSE,"Brookside";#N/A,#N/A,FALSE,"George";#N/A,#N/A,FALSE,"Ketler";#N/A,#N/A,FALSE,"Washington"}</definedName>
    <definedName name="wrn.total." hidden="1">{#N/A,#N/A,FALSE,"Summary";#N/A,#N/A,FALSE,"Berkeley";#N/A,#N/A,FALSE,"HS";#N/A,#N/A,FALSE,"Brookside";#N/A,#N/A,FALSE,"George";#N/A,#N/A,FALSE,"Ketler";#N/A,#N/A,FALSE,"Washington"}</definedName>
    <definedName name="wrn.Total._.Business." localSheetId="4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wrn.Total._.Business.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wrn.Total._.Market._.Report." localSheetId="4" hidden="1">{#N/A,#N/A,FALSE,"Sales Graph";#N/A,#N/A,FALSE,"BUC Graph";#N/A,#N/A,FALSE,"P&amp;L - YTD"}</definedName>
    <definedName name="wrn.Total._.Market._.Report." hidden="1">{#N/A,#N/A,FALSE,"Sales Graph";#N/A,#N/A,FALSE,"BUC Graph";#N/A,#N/A,FALSE,"P&amp;L - YTD"}</definedName>
    <definedName name="wrn.Transmission." localSheetId="4" hidden="1">{#N/A,#N/A,FALSE,"Trans"}</definedName>
    <definedName name="wrn.Transmission." hidden="1">{#N/A,#N/A,FALSE,"Trans"}</definedName>
    <definedName name="wrn.ttl" localSheetId="0" hidden="1">{#N/A,#N/A,FALSE,"Summary";#N/A,#N/A,FALSE,"Berkeley";#N/A,#N/A,FALSE,"HS";#N/A,#N/A,FALSE,"Brookside";#N/A,#N/A,FALSE,"George";#N/A,#N/A,FALSE,"Ketler";#N/A,#N/A,FALSE,"Washington"}</definedName>
    <definedName name="wrn.ttl" localSheetId="1" hidden="1">{#N/A,#N/A,FALSE,"Summary";#N/A,#N/A,FALSE,"Berkeley";#N/A,#N/A,FALSE,"HS";#N/A,#N/A,FALSE,"Brookside";#N/A,#N/A,FALSE,"George";#N/A,#N/A,FALSE,"Ketler";#N/A,#N/A,FALSE,"Washington"}</definedName>
    <definedName name="wrn.ttl" localSheetId="2" hidden="1">{#N/A,#N/A,FALSE,"Summary";#N/A,#N/A,FALSE,"Berkeley";#N/A,#N/A,FALSE,"HS";#N/A,#N/A,FALSE,"Brookside";#N/A,#N/A,FALSE,"George";#N/A,#N/A,FALSE,"Ketler";#N/A,#N/A,FALSE,"Washington"}</definedName>
    <definedName name="wrn.ttl" localSheetId="4" hidden="1">{#N/A,#N/A,FALSE,"Summary";#N/A,#N/A,FALSE,"Berkeley";#N/A,#N/A,FALSE,"HS";#N/A,#N/A,FALSE,"Brookside";#N/A,#N/A,FALSE,"George";#N/A,#N/A,FALSE,"Ketler";#N/A,#N/A,FALSE,"Washington"}</definedName>
    <definedName name="wrn.ttl" hidden="1">{#N/A,#N/A,FALSE,"Summary";#N/A,#N/A,FALSE,"Berkeley";#N/A,#N/A,FALSE,"HS";#N/A,#N/A,FALSE,"Brookside";#N/A,#N/A,FALSE,"George";#N/A,#N/A,FALSE,"Ketler";#N/A,#N/A,FALSE,"Washington"}</definedName>
    <definedName name="wrna.prod" localSheetId="4" hidden="1">{#N/A,#N/A,FALSE,"1";#N/A,#N/A,FALSE,"2";#N/A,#N/A,FALSE,"16 - 17";#N/A,#N/A,FALSE,"18 - 19";#N/A,#N/A,FALSE,"26";#N/A,#N/A,FALSE,"27";#N/A,#N/A,FALSE,"28"}</definedName>
    <definedName name="wrna.prod" hidden="1">{#N/A,#N/A,FALSE,"1";#N/A,#N/A,FALSE,"2";#N/A,#N/A,FALSE,"16 - 17";#N/A,#N/A,FALSE,"18 - 19";#N/A,#N/A,FALSE,"26";#N/A,#N/A,FALSE,"27";#N/A,#N/A,FALSE,"28"}</definedName>
    <definedName name="WRR" localSheetId="4" hidden="1">{#N/A,#N/A,FALSE,"Pharm";#N/A,#N/A,FALSE,"WWCM"}</definedName>
    <definedName name="WRR" hidden="1">{#N/A,#N/A,FALSE,"Pharm";#N/A,#N/A,FALSE,"WWCM"}</definedName>
    <definedName name="wrrrrr" localSheetId="4" hidden="1">{#N/A,#N/A,FALSE,"REPORT"}</definedName>
    <definedName name="wrrrrr" hidden="1">{#N/A,#N/A,FALSE,"REPORT"}</definedName>
    <definedName name="wv" localSheetId="4" hidden="1">{#N/A,#N/A,FALSE,"Pharm";#N/A,#N/A,FALSE,"WWCM"}</definedName>
    <definedName name="wv" hidden="1">{#N/A,#N/A,FALSE,"Pharm";#N/A,#N/A,FALSE,"WWCM"}</definedName>
    <definedName name="ww" localSheetId="4" hidden="1">{#N/A,#N/A,FALSE,"Pharm";#N/A,#N/A,FALSE,"WWCM"}</definedName>
    <definedName name="ww" hidden="1">{#N/A,#N/A,FALSE,"Pharm";#N/A,#N/A,FALSE,"WWCM"}</definedName>
    <definedName name="wwwwwwwwwww" localSheetId="0" hidden="1">'0.0 - System Funding Summary'!#REF!</definedName>
    <definedName name="wwwwwwwwwww" localSheetId="1" hidden="1">'1.0 - LUMA Funding Summary'!#REF!</definedName>
    <definedName name="wwwwwwwwwww" localSheetId="2" hidden="1">#REF!</definedName>
    <definedName name="wwwwwwwwwww" localSheetId="4" hidden="1">#REF!</definedName>
    <definedName name="wwwwwwwwwww" hidden="1">#REF!</definedName>
    <definedName name="wx" localSheetId="4" hidden="1">{#N/A,#N/A,FALSE,"Pharm";#N/A,#N/A,FALSE,"WWCM"}</definedName>
    <definedName name="wx" hidden="1">{#N/A,#N/A,FALSE,"Pharm";#N/A,#N/A,FALSE,"WWCM"}</definedName>
    <definedName name="x" localSheetId="4" hidden="1">{#N/A,#N/A,FALSE,"REPORT"}</definedName>
    <definedName name="x" hidden="1">{#N/A,#N/A,FALSE,"REPORT"}</definedName>
    <definedName name="xcv" localSheetId="4" hidden="1">{#N/A,#N/A,FALSE,"Pharm";#N/A,#N/A,FALSE,"WWCM"}</definedName>
    <definedName name="xcv" hidden="1">{#N/A,#N/A,FALSE,"Pharm";#N/A,#N/A,FALSE,"WWCM"}</definedName>
    <definedName name="XDO_?abaSwift?">#REF!</definedName>
    <definedName name="XDO_?AcctNum?">#REF!</definedName>
    <definedName name="XDO_?Amount?">#REF!</definedName>
    <definedName name="XDO_?baiTran?">#REF!</definedName>
    <definedName name="XDO_?BalanceValueDate?" localSheetId="3">#REF!</definedName>
    <definedName name="XDO_?BalanceValueDate?">#REF!</definedName>
    <definedName name="XDO_?BankRef?">#REF!</definedName>
    <definedName name="XDO_?c1001ColHeadLine?">#REF!</definedName>
    <definedName name="XDO_?c1002ColHeadLine?">#REF!</definedName>
    <definedName name="XDO_?c1003ColHeadLine?">#REF!</definedName>
    <definedName name="XDO_?c1004ColHeadLine?">#REF!</definedName>
    <definedName name="XDO_?c1006ColHeadLine?">#REF!</definedName>
    <definedName name="XDO_?c1010ColHeadLine?">#REF!</definedName>
    <definedName name="XDO_?c1012ColHeadLine?">#REF!</definedName>
    <definedName name="XDO_?c1013ColHeadLine?" localSheetId="3">#REF!</definedName>
    <definedName name="XDO_?c1013ColHeadLine?">#REF!</definedName>
    <definedName name="XDO_?c1014ColHeadLine?">#REF!</definedName>
    <definedName name="XDO_?c1015ColHeadLine?">#REF!</definedName>
    <definedName name="XDO_?c1016ColHeadLine?" localSheetId="3">#REF!</definedName>
    <definedName name="XDO_?c1016ColHeadLine?">#REF!</definedName>
    <definedName name="XDO_?c1017ColHeadLine?" localSheetId="3">#REF!</definedName>
    <definedName name="XDO_?c1017ColHeadLine?">#REF!</definedName>
    <definedName name="XDO_?c1018ColHeadLine?" localSheetId="3">#REF!</definedName>
    <definedName name="XDO_?c1018ColHeadLine?">#REF!</definedName>
    <definedName name="XDO_?c1020ColHeadLine?">#REF!</definedName>
    <definedName name="XDO_?CAPEX_ITD?" localSheetId="4">#REF!</definedName>
    <definedName name="XDO_?CAPEX_ITD?">#REF!</definedName>
    <definedName name="XDO_?CER_YTD?" localSheetId="4">#REF!</definedName>
    <definedName name="XDO_?CER_YTD?">#REF!</definedName>
    <definedName name="XDO_?CURR_MONTH_EXPENDITURE?" localSheetId="4">#REF!</definedName>
    <definedName name="XDO_?CURR_MONTH_EXPENDITURE?">#REF!</definedName>
    <definedName name="XDO_?Currency?">#REF!</definedName>
    <definedName name="XDO_?CustRef?">#REF!</definedName>
    <definedName name="XDO_?Date?">#REF!</definedName>
    <definedName name="XDO_?FUND_SRC_1_CLASSIFICATION?" localSheetId="4">#REF!</definedName>
    <definedName name="XDO_?FUND_SRC_1_CLASSIFICATION?">#REF!</definedName>
    <definedName name="XDO_?FUND_SRC_1_PER_CLASSIFICATION?" localSheetId="4">#REF!</definedName>
    <definedName name="XDO_?FUND_SRC_1_PER_CLASSIFICATION?">#REF!</definedName>
    <definedName name="XDO_?INCEPTION_TO_DATE?" localSheetId="4">#REF!</definedName>
    <definedName name="XDO_?INCEPTION_TO_DATE?">#REF!</definedName>
    <definedName name="XDO_?LTIP_CLASSIFICATION?" localSheetId="4">#REF!</definedName>
    <definedName name="XDO_?LTIP_CLASSIFICATION?">#REF!</definedName>
    <definedName name="XDO_?OneDay?" localSheetId="3">#REF!</definedName>
    <definedName name="XDO_?OneDay?">#REF!</definedName>
    <definedName name="XDO_?OPEX_ITD?" localSheetId="4">#REF!</definedName>
    <definedName name="XDO_?OPEX_ITD?">#REF!</definedName>
    <definedName name="XDO_?P_PERIOD?" localSheetId="4">#REF!</definedName>
    <definedName name="XDO_?P_PERIOD?">#REF!</definedName>
    <definedName name="XDO_?PROJ_DESC?" localSheetId="4">#REF!</definedName>
    <definedName name="XDO_?PROJ_DESC?">#REF!</definedName>
    <definedName name="XDO_?PROJECT_NUMBER?" localSheetId="4">#REF!</definedName>
    <definedName name="XDO_?PROJECT_NUMBER?">#REF!</definedName>
    <definedName name="XDO_?PROJECT_PROGRAM_CLASSIFICATION?" localSheetId="4">#REF!</definedName>
    <definedName name="XDO_?PROJECT_PROGRAM_CLASSIFICATION?">#REF!</definedName>
    <definedName name="XDO_?PROJECT_TYPE?" localSheetId="4">#REF!</definedName>
    <definedName name="XDO_?PROJECT_TYPE?">#REF!</definedName>
    <definedName name="XDO_?Text?">#REF!</definedName>
    <definedName name="XDO_?TwoDay?" localSheetId="3">#REF!</definedName>
    <definedName name="XDO_?TwoDay?">#REF!</definedName>
    <definedName name="XDO_?Type?">#REF!</definedName>
    <definedName name="XDO_?YTD_PROJECT_TOTAL?" localSheetId="4">#REF!</definedName>
    <definedName name="XDO_?YTD_PROJECT_TOTAL?">#REF!</definedName>
    <definedName name="XDO_?ZeroDay?" localSheetId="3">#REF!</definedName>
    <definedName name="XDO_?ZeroDay?">#REF!</definedName>
    <definedName name="XDO_GROUP_?G_MAIN?" localSheetId="4">#REF!</definedName>
    <definedName name="XDO_GROUP_?G_MAIN?">#REF!</definedName>
    <definedName name="XDO_GROUP_?Transaction?">#REF!</definedName>
    <definedName name="XLOPTvec">"12 14 1 125 1 0 1 1 1 1 1 1 0 0 1 0 0 0 0 0"</definedName>
    <definedName name="XReCopy8" localSheetId="0" hidden="1">'0.0 - System Funding Summary'!#REF!</definedName>
    <definedName name="XReCopy8" localSheetId="1" hidden="1">'1.0 - LUMA Funding Summary'!#REF!</definedName>
    <definedName name="XReCopy8" localSheetId="2" hidden="1">#REF!</definedName>
    <definedName name="XReCopy8" localSheetId="4" hidden="1">#REF!</definedName>
    <definedName name="XReCopy8" hidden="1">#REF!</definedName>
    <definedName name="XREF_COLUMN_1" localSheetId="0" hidden="1">'0.0 - System Funding Summary'!#REF!</definedName>
    <definedName name="XREF_COLUMN_1" localSheetId="1" hidden="1">'1.0 - LUMA Funding Summary'!#REF!</definedName>
    <definedName name="XREF_COLUMN_1" localSheetId="2" hidden="1">#REF!</definedName>
    <definedName name="XREF_COLUMN_1" localSheetId="4" hidden="1">#REF!</definedName>
    <definedName name="XREF_COLUMN_1" hidden="1">#REF!</definedName>
    <definedName name="XREF_COLUMN_10" localSheetId="0" hidden="1">'0.0 - System Funding Summary'!#REF!</definedName>
    <definedName name="XREF_COLUMN_10" localSheetId="1" hidden="1">'1.0 - LUMA Funding Summary'!#REF!</definedName>
    <definedName name="XREF_COLUMN_10" localSheetId="2" hidden="1">#REF!</definedName>
    <definedName name="XREF_COLUMN_10" localSheetId="4" hidden="1">#REF!</definedName>
    <definedName name="XREF_COLUMN_10" hidden="1">#REF!</definedName>
    <definedName name="XREF_COLUMN_11" localSheetId="0" hidden="1">'0.0 - System Funding Summary'!#REF!</definedName>
    <definedName name="XREF_COLUMN_11" localSheetId="1" hidden="1">'1.0 - LUMA Funding Summary'!#REF!</definedName>
    <definedName name="XREF_COLUMN_11" localSheetId="2" hidden="1">#REF!</definedName>
    <definedName name="XREF_COLUMN_11" localSheetId="4" hidden="1">#REF!</definedName>
    <definedName name="XREF_COLUMN_11" hidden="1">#REF!</definedName>
    <definedName name="XREF_COLUMN_12" localSheetId="0" hidden="1">'0.0 - System Funding Summary'!#REF!</definedName>
    <definedName name="XREF_COLUMN_12" localSheetId="1" hidden="1">'1.0 - LUMA Funding Summary'!#REF!</definedName>
    <definedName name="XREF_COLUMN_12" localSheetId="2" hidden="1">#REF!</definedName>
    <definedName name="XREF_COLUMN_12" localSheetId="4" hidden="1">#REF!</definedName>
    <definedName name="XREF_COLUMN_12" hidden="1">#REF!</definedName>
    <definedName name="XREF_COLUMN_13" localSheetId="0" hidden="1">'0.0 - System Funding Summary'!#REF!</definedName>
    <definedName name="XREF_COLUMN_13" localSheetId="1" hidden="1">'1.0 - LUMA Funding Summary'!#REF!</definedName>
    <definedName name="XREF_COLUMN_13" localSheetId="2" hidden="1">#REF!</definedName>
    <definedName name="XREF_COLUMN_13" localSheetId="4" hidden="1">#REF!</definedName>
    <definedName name="XREF_COLUMN_13" hidden="1">#REF!</definedName>
    <definedName name="XREF_COLUMN_2" localSheetId="0" hidden="1">'0.0 - System Funding Summary'!#REF!</definedName>
    <definedName name="XREF_COLUMN_2" localSheetId="1" hidden="1">'1.0 - LUMA Funding Summary'!#REF!</definedName>
    <definedName name="XREF_COLUMN_2" localSheetId="2" hidden="1">#REF!</definedName>
    <definedName name="XREF_COLUMN_2" localSheetId="4" hidden="1">#REF!</definedName>
    <definedName name="XREF_COLUMN_2" hidden="1">#REF!</definedName>
    <definedName name="XREF_COLUMN_3" localSheetId="0" hidden="1">'0.0 - System Funding Summary'!#REF!</definedName>
    <definedName name="XREF_COLUMN_3" localSheetId="1" hidden="1">'1.0 - LUMA Funding Summary'!#REF!</definedName>
    <definedName name="XREF_COLUMN_3" localSheetId="2" hidden="1">#REF!</definedName>
    <definedName name="XREF_COLUMN_3" localSheetId="4" hidden="1">#REF!</definedName>
    <definedName name="XREF_COLUMN_3" hidden="1">#REF!</definedName>
    <definedName name="XREF_COLUMN_4" localSheetId="0" hidden="1">'0.0 - System Funding Summary'!#REF!</definedName>
    <definedName name="XREF_COLUMN_4" localSheetId="1" hidden="1">'1.0 - LUMA Funding Summary'!#REF!</definedName>
    <definedName name="XREF_COLUMN_4" localSheetId="2" hidden="1">#REF!</definedName>
    <definedName name="XREF_COLUMN_4" localSheetId="4" hidden="1">#REF!</definedName>
    <definedName name="XREF_COLUMN_4" hidden="1">#REF!</definedName>
    <definedName name="XREF_COLUMN_5" localSheetId="0" hidden="1">'0.0 - System Funding Summary'!#REF!</definedName>
    <definedName name="XREF_COLUMN_5" localSheetId="1" hidden="1">'1.0 - LUMA Funding Summary'!#REF!</definedName>
    <definedName name="XREF_COLUMN_5" localSheetId="2" hidden="1">#REF!</definedName>
    <definedName name="XREF_COLUMN_5" localSheetId="4" hidden="1">#REF!</definedName>
    <definedName name="XREF_COLUMN_5" hidden="1">#REF!</definedName>
    <definedName name="XREF_COLUMN_6" localSheetId="0" hidden="1">'0.0 - System Funding Summary'!#REF!</definedName>
    <definedName name="XREF_COLUMN_6" localSheetId="1" hidden="1">'1.0 - LUMA Funding Summary'!#REF!</definedName>
    <definedName name="XREF_COLUMN_6" localSheetId="2" hidden="1">#REF!</definedName>
    <definedName name="XREF_COLUMN_6" localSheetId="4" hidden="1">#REF!</definedName>
    <definedName name="XREF_COLUMN_6" hidden="1">#REF!</definedName>
    <definedName name="XREF_COLUMN_7" localSheetId="0" hidden="1">'0.0 - System Funding Summary'!#REF!</definedName>
    <definedName name="XREF_COLUMN_7" localSheetId="1" hidden="1">'1.0 - LUMA Funding Summary'!#REF!</definedName>
    <definedName name="XREF_COLUMN_7" localSheetId="2" hidden="1">#REF!</definedName>
    <definedName name="XREF_COLUMN_7" localSheetId="4" hidden="1">#REF!</definedName>
    <definedName name="XREF_COLUMN_7" hidden="1">#REF!</definedName>
    <definedName name="XREF_COLUMN_8" localSheetId="0" hidden="1">'0.0 - System Funding Summary'!#REF!</definedName>
    <definedName name="XREF_COLUMN_8" localSheetId="1" hidden="1">'1.0 - LUMA Funding Summary'!#REF!</definedName>
    <definedName name="XREF_COLUMN_8" localSheetId="2" hidden="1">#REF!</definedName>
    <definedName name="XREF_COLUMN_8" localSheetId="4" hidden="1">#REF!</definedName>
    <definedName name="XREF_COLUMN_8" hidden="1">#REF!</definedName>
    <definedName name="XREF_COLUMN_9" localSheetId="0" hidden="1">'0.0 - System Funding Summary'!#REF!</definedName>
    <definedName name="XREF_COLUMN_9" localSheetId="1" hidden="1">'1.0 - LUMA Funding Summary'!#REF!</definedName>
    <definedName name="XREF_COLUMN_9" localSheetId="2" hidden="1">#REF!</definedName>
    <definedName name="XREF_COLUMN_9" localSheetId="4" hidden="1">#REF!</definedName>
    <definedName name="XREF_COLUMN_9" hidden="1">#REF!</definedName>
    <definedName name="XRefActiveRow" localSheetId="0" hidden="1">'0.0 - System Funding Summary'!#REF!</definedName>
    <definedName name="XRefActiveRow" localSheetId="1" hidden="1">'1.0 - LUMA Funding Summary'!#REF!</definedName>
    <definedName name="XRefActiveRow" localSheetId="2" hidden="1">#REF!</definedName>
    <definedName name="XRefActiveRow" localSheetId="4" hidden="1">#REF!</definedName>
    <definedName name="XRefActiveRow" hidden="1">#REF!</definedName>
    <definedName name="XRefCopy1" localSheetId="0" hidden="1">TextRefCopy1</definedName>
    <definedName name="XRefCopy1" localSheetId="1" hidden="1">TextRefCopy1</definedName>
    <definedName name="XRefCopy1" localSheetId="2" hidden="1">TextRefCopy1</definedName>
    <definedName name="XRefCopy1" localSheetId="4" hidden="1">TextRefCopy1</definedName>
    <definedName name="XRefCopy1" hidden="1">TextRefCopy1</definedName>
    <definedName name="XRefCopy10" localSheetId="0" hidden="1">'0.0 - System Funding Summary'!#REF!</definedName>
    <definedName name="XRefCopy10" localSheetId="1" hidden="1">'1.0 - LUMA Funding Summary'!#REF!</definedName>
    <definedName name="XRefCopy10" localSheetId="2" hidden="1">#REF!</definedName>
    <definedName name="XRefCopy10" localSheetId="4" hidden="1">#REF!</definedName>
    <definedName name="XRefCopy10" hidden="1">#REF!</definedName>
    <definedName name="XRefCopy10Row" localSheetId="0" hidden="1">'0.0 - System Funding Summary'!#REF!</definedName>
    <definedName name="XRefCopy10Row" localSheetId="1" hidden="1">'1.0 - LUMA Funding Summary'!#REF!</definedName>
    <definedName name="XRefCopy10Row" localSheetId="2" hidden="1">#REF!</definedName>
    <definedName name="XRefCopy10Row" localSheetId="4" hidden="1">#REF!</definedName>
    <definedName name="XRefCopy10Row" hidden="1">#REF!</definedName>
    <definedName name="XRefCopy11" localSheetId="0" hidden="1">'0.0 - System Funding Summary'!#REF!</definedName>
    <definedName name="XRefCopy11" localSheetId="1" hidden="1">'1.0 - LUMA Funding Summary'!#REF!</definedName>
    <definedName name="XRefCopy11" localSheetId="2" hidden="1">#REF!</definedName>
    <definedName name="XRefCopy11" localSheetId="4" hidden="1">#REF!</definedName>
    <definedName name="XRefCopy11" hidden="1">#REF!</definedName>
    <definedName name="XRefCopy11Row" localSheetId="0" hidden="1">'0.0 - System Funding Summary'!#REF!</definedName>
    <definedName name="XRefCopy11Row" localSheetId="1" hidden="1">'1.0 - LUMA Funding Summary'!#REF!</definedName>
    <definedName name="XRefCopy11Row" localSheetId="2" hidden="1">#REF!</definedName>
    <definedName name="XRefCopy11Row" localSheetId="4" hidden="1">#REF!</definedName>
    <definedName name="XRefCopy11Row" hidden="1">#REF!</definedName>
    <definedName name="XRefCopy12" localSheetId="0" hidden="1">'0.0 - System Funding Summary'!#REF!</definedName>
    <definedName name="XRefCopy12" localSheetId="1" hidden="1">'1.0 - LUMA Funding Summary'!#REF!</definedName>
    <definedName name="XRefCopy12" localSheetId="2" hidden="1">#REF!</definedName>
    <definedName name="XRefCopy12" localSheetId="4" hidden="1">#REF!</definedName>
    <definedName name="XRefCopy12" hidden="1">#REF!</definedName>
    <definedName name="XRefCopy12Row" localSheetId="0" hidden="1">'0.0 - System Funding Summary'!#REF!</definedName>
    <definedName name="XRefCopy12Row" localSheetId="1" hidden="1">'1.0 - LUMA Funding Summary'!#REF!</definedName>
    <definedName name="XRefCopy12Row" localSheetId="2" hidden="1">#REF!</definedName>
    <definedName name="XRefCopy12Row" localSheetId="4" hidden="1">#REF!</definedName>
    <definedName name="XRefCopy12Row" hidden="1">#REF!</definedName>
    <definedName name="XRefCopy13" localSheetId="0" hidden="1">'0.0 - System Funding Summary'!#REF!</definedName>
    <definedName name="XRefCopy13" localSheetId="1" hidden="1">'1.0 - LUMA Funding Summary'!#REF!</definedName>
    <definedName name="XRefCopy13" localSheetId="2" hidden="1">#REF!</definedName>
    <definedName name="XRefCopy13" localSheetId="4" hidden="1">#REF!</definedName>
    <definedName name="XRefCopy13" hidden="1">#REF!</definedName>
    <definedName name="XRefCopy14" localSheetId="0" hidden="1">'0.0 - System Funding Summary'!#REF!</definedName>
    <definedName name="XRefCopy14" localSheetId="1" hidden="1">'1.0 - LUMA Funding Summary'!#REF!</definedName>
    <definedName name="XRefCopy14" localSheetId="2" hidden="1">#REF!</definedName>
    <definedName name="XRefCopy14" localSheetId="4" hidden="1">#REF!</definedName>
    <definedName name="XRefCopy14" hidden="1">#REF!</definedName>
    <definedName name="XRefCopy14Row" localSheetId="0" hidden="1">'0.0 - System Funding Summary'!#REF!</definedName>
    <definedName name="XRefCopy14Row" localSheetId="1" hidden="1">'1.0 - LUMA Funding Summary'!#REF!</definedName>
    <definedName name="XRefCopy14Row" localSheetId="2" hidden="1">#REF!</definedName>
    <definedName name="XRefCopy14Row" localSheetId="4" hidden="1">#REF!</definedName>
    <definedName name="XRefCopy14Row" hidden="1">#REF!</definedName>
    <definedName name="XRefCopy15" localSheetId="0" hidden="1">'0.0 - System Funding Summary'!#REF!</definedName>
    <definedName name="XRefCopy15" localSheetId="1" hidden="1">'1.0 - LUMA Funding Summary'!#REF!</definedName>
    <definedName name="XRefCopy15" localSheetId="2" hidden="1">#REF!</definedName>
    <definedName name="XRefCopy15" localSheetId="4" hidden="1">#REF!</definedName>
    <definedName name="XRefCopy15" hidden="1">#REF!</definedName>
    <definedName name="XRefCopy15Row" localSheetId="0" hidden="1">'0.0 - System Funding Summary'!#REF!</definedName>
    <definedName name="XRefCopy15Row" localSheetId="1" hidden="1">'1.0 - LUMA Funding Summary'!#REF!</definedName>
    <definedName name="XRefCopy15Row" localSheetId="2" hidden="1">#REF!</definedName>
    <definedName name="XRefCopy15Row" localSheetId="4" hidden="1">#REF!</definedName>
    <definedName name="XRefCopy15Row" hidden="1">#REF!</definedName>
    <definedName name="XRefCopy16" localSheetId="0" hidden="1">'0.0 - System Funding Summary'!#REF!</definedName>
    <definedName name="XRefCopy16" localSheetId="1" hidden="1">'1.0 - LUMA Funding Summary'!#REF!</definedName>
    <definedName name="XRefCopy16" localSheetId="2" hidden="1">#REF!</definedName>
    <definedName name="XRefCopy16" localSheetId="4" hidden="1">#REF!</definedName>
    <definedName name="XRefCopy16" hidden="1">#REF!</definedName>
    <definedName name="XRefCopy17" localSheetId="0" hidden="1">'0.0 - System Funding Summary'!#REF!</definedName>
    <definedName name="XRefCopy17" localSheetId="1" hidden="1">'1.0 - LUMA Funding Summary'!#REF!</definedName>
    <definedName name="XRefCopy17" localSheetId="2" hidden="1">#REF!</definedName>
    <definedName name="XRefCopy17" localSheetId="4" hidden="1">#REF!</definedName>
    <definedName name="XRefCopy17" hidden="1">#REF!</definedName>
    <definedName name="XRefCopy17Row" localSheetId="0" hidden="1">'0.0 - System Funding Summary'!#REF!</definedName>
    <definedName name="XRefCopy17Row" localSheetId="1" hidden="1">'1.0 - LUMA Funding Summary'!#REF!</definedName>
    <definedName name="XRefCopy17Row" localSheetId="2" hidden="1">#REF!</definedName>
    <definedName name="XRefCopy17Row" localSheetId="4" hidden="1">#REF!</definedName>
    <definedName name="XRefCopy17Row" hidden="1">#REF!</definedName>
    <definedName name="XRefCopy18" localSheetId="0" hidden="1">'0.0 - System Funding Summary'!#REF!</definedName>
    <definedName name="XRefCopy18" localSheetId="1" hidden="1">'1.0 - LUMA Funding Summary'!#REF!</definedName>
    <definedName name="XRefCopy18" localSheetId="2" hidden="1">#REF!</definedName>
    <definedName name="XRefCopy18" localSheetId="4" hidden="1">#REF!</definedName>
    <definedName name="XRefCopy18" hidden="1">#REF!</definedName>
    <definedName name="XRefCopy19" localSheetId="0" hidden="1">'0.0 - System Funding Summary'!#REF!</definedName>
    <definedName name="XRefCopy19" localSheetId="1" hidden="1">'1.0 - LUMA Funding Summary'!#REF!</definedName>
    <definedName name="XRefCopy19" localSheetId="2" hidden="1">#REF!</definedName>
    <definedName name="XRefCopy19" localSheetId="4" hidden="1">#REF!</definedName>
    <definedName name="XRefCopy19" hidden="1">#REF!</definedName>
    <definedName name="XRefCopy19Row" localSheetId="0" hidden="1">'0.0 - System Funding Summary'!#REF!</definedName>
    <definedName name="XRefCopy19Row" localSheetId="1" hidden="1">'1.0 - LUMA Funding Summary'!#REF!</definedName>
    <definedName name="XRefCopy19Row" localSheetId="2" hidden="1">#REF!</definedName>
    <definedName name="XRefCopy19Row" localSheetId="4" hidden="1">#REF!</definedName>
    <definedName name="XRefCopy19Row" hidden="1">#REF!</definedName>
    <definedName name="XRefCopy20" localSheetId="0" hidden="1">'0.0 - System Funding Summary'!#REF!</definedName>
    <definedName name="XRefCopy20" localSheetId="1" hidden="1">'1.0 - LUMA Funding Summary'!#REF!</definedName>
    <definedName name="XRefCopy20" localSheetId="2" hidden="1">#REF!</definedName>
    <definedName name="XRefCopy20" localSheetId="4" hidden="1">#REF!</definedName>
    <definedName name="XRefCopy20" hidden="1">#REF!</definedName>
    <definedName name="XRefCopy20Row" localSheetId="0" hidden="1">'0.0 - System Funding Summary'!#REF!</definedName>
    <definedName name="XRefCopy20Row" localSheetId="1" hidden="1">'1.0 - LUMA Funding Summary'!#REF!</definedName>
    <definedName name="XRefCopy20Row" localSheetId="2" hidden="1">#REF!</definedName>
    <definedName name="XRefCopy20Row" localSheetId="4" hidden="1">#REF!</definedName>
    <definedName name="XRefCopy20Row" hidden="1">#REF!</definedName>
    <definedName name="XRefCopy21" localSheetId="0" hidden="1">'0.0 - System Funding Summary'!#REF!</definedName>
    <definedName name="XRefCopy21" localSheetId="1" hidden="1">'1.0 - LUMA Funding Summary'!#REF!</definedName>
    <definedName name="XRefCopy21" localSheetId="2" hidden="1">#REF!</definedName>
    <definedName name="XRefCopy21" localSheetId="4" hidden="1">#REF!</definedName>
    <definedName name="XRefCopy21" hidden="1">#REF!</definedName>
    <definedName name="XRefCopy21Row" localSheetId="0" hidden="1">'0.0 - System Funding Summary'!#REF!</definedName>
    <definedName name="XRefCopy21Row" localSheetId="1" hidden="1">'1.0 - LUMA Funding Summary'!#REF!</definedName>
    <definedName name="XRefCopy21Row" localSheetId="2" hidden="1">#REF!</definedName>
    <definedName name="XRefCopy21Row" localSheetId="4" hidden="1">#REF!</definedName>
    <definedName name="XRefCopy21Row" hidden="1">#REF!</definedName>
    <definedName name="XRefCopy22" localSheetId="0" hidden="1">'0.0 - System Funding Summary'!#REF!</definedName>
    <definedName name="XRefCopy22" localSheetId="1" hidden="1">'1.0 - LUMA Funding Summary'!#REF!</definedName>
    <definedName name="XRefCopy22" localSheetId="2" hidden="1">#REF!</definedName>
    <definedName name="XRefCopy22" localSheetId="4" hidden="1">#REF!</definedName>
    <definedName name="XRefCopy22" hidden="1">#REF!</definedName>
    <definedName name="XRefCopy22Row" localSheetId="0" hidden="1">'0.0 - System Funding Summary'!#REF!</definedName>
    <definedName name="XRefCopy22Row" localSheetId="1" hidden="1">'1.0 - LUMA Funding Summary'!#REF!</definedName>
    <definedName name="XRefCopy22Row" localSheetId="2" hidden="1">#REF!</definedName>
    <definedName name="XRefCopy22Row" localSheetId="4" hidden="1">#REF!</definedName>
    <definedName name="XRefCopy22Row" hidden="1">#REF!</definedName>
    <definedName name="XRefCopy23" localSheetId="0" hidden="1">'0.0 - System Funding Summary'!#REF!</definedName>
    <definedName name="XRefCopy23" localSheetId="1" hidden="1">'1.0 - LUMA Funding Summary'!#REF!</definedName>
    <definedName name="XRefCopy23" localSheetId="2" hidden="1">#REF!</definedName>
    <definedName name="XRefCopy23" localSheetId="4" hidden="1">#REF!</definedName>
    <definedName name="XRefCopy23" hidden="1">#REF!</definedName>
    <definedName name="XRefCopy23Row" localSheetId="0" hidden="1">'0.0 - System Funding Summary'!#REF!</definedName>
    <definedName name="XRefCopy23Row" localSheetId="1" hidden="1">'1.0 - LUMA Funding Summary'!#REF!</definedName>
    <definedName name="XRefCopy23Row" localSheetId="2" hidden="1">#REF!</definedName>
    <definedName name="XRefCopy23Row" localSheetId="4" hidden="1">#REF!</definedName>
    <definedName name="XRefCopy23Row" hidden="1">#REF!</definedName>
    <definedName name="XRefCopy24" localSheetId="0" hidden="1">'0.0 - System Funding Summary'!#REF!</definedName>
    <definedName name="XRefCopy24" localSheetId="1" hidden="1">'1.0 - LUMA Funding Summary'!#REF!</definedName>
    <definedName name="XRefCopy24" localSheetId="2" hidden="1">#REF!</definedName>
    <definedName name="XRefCopy24" localSheetId="4" hidden="1">#REF!</definedName>
    <definedName name="XRefCopy24" hidden="1">#REF!</definedName>
    <definedName name="XRefCopy24Row" localSheetId="0" hidden="1">'0.0 - System Funding Summary'!#REF!</definedName>
    <definedName name="XRefCopy24Row" localSheetId="1" hidden="1">'1.0 - LUMA Funding Summary'!#REF!</definedName>
    <definedName name="XRefCopy24Row" localSheetId="2" hidden="1">#REF!</definedName>
    <definedName name="XRefCopy24Row" localSheetId="4" hidden="1">#REF!</definedName>
    <definedName name="XRefCopy24Row" hidden="1">#REF!</definedName>
    <definedName name="XRefCopy25" localSheetId="0" hidden="1">'0.0 - System Funding Summary'!#REF!</definedName>
    <definedName name="XRefCopy25" localSheetId="1" hidden="1">'1.0 - LUMA Funding Summary'!#REF!</definedName>
    <definedName name="XRefCopy25" localSheetId="2" hidden="1">#REF!</definedName>
    <definedName name="XRefCopy25" localSheetId="4" hidden="1">#REF!</definedName>
    <definedName name="XRefCopy25" hidden="1">#REF!</definedName>
    <definedName name="XRefCopy25Row" localSheetId="0" hidden="1">'0.0 - System Funding Summary'!#REF!</definedName>
    <definedName name="XRefCopy25Row" localSheetId="1" hidden="1">'1.0 - LUMA Funding Summary'!#REF!</definedName>
    <definedName name="XRefCopy25Row" localSheetId="2" hidden="1">#REF!</definedName>
    <definedName name="XRefCopy25Row" localSheetId="4" hidden="1">#REF!</definedName>
    <definedName name="XRefCopy25Row" hidden="1">#REF!</definedName>
    <definedName name="XRefCopy26" localSheetId="0" hidden="1">'0.0 - System Funding Summary'!#REF!</definedName>
    <definedName name="XRefCopy26" localSheetId="1" hidden="1">'1.0 - LUMA Funding Summary'!#REF!</definedName>
    <definedName name="XRefCopy26" localSheetId="2" hidden="1">#REF!</definedName>
    <definedName name="XRefCopy26" localSheetId="4" hidden="1">#REF!</definedName>
    <definedName name="XRefCopy26" hidden="1">#REF!</definedName>
    <definedName name="XRefCopy26Row" localSheetId="0" hidden="1">'0.0 - System Funding Summary'!#REF!</definedName>
    <definedName name="XRefCopy26Row" localSheetId="1" hidden="1">'1.0 - LUMA Funding Summary'!#REF!</definedName>
    <definedName name="XRefCopy26Row" localSheetId="2" hidden="1">#REF!</definedName>
    <definedName name="XRefCopy26Row" localSheetId="4" hidden="1">#REF!</definedName>
    <definedName name="XRefCopy26Row" hidden="1">#REF!</definedName>
    <definedName name="XRefCopy27" localSheetId="0" hidden="1">'0.0 - System Funding Summary'!#REF!</definedName>
    <definedName name="XRefCopy27" localSheetId="1" hidden="1">'1.0 - LUMA Funding Summary'!#REF!</definedName>
    <definedName name="XRefCopy27" localSheetId="2" hidden="1">#REF!</definedName>
    <definedName name="XRefCopy27" localSheetId="4" hidden="1">#REF!</definedName>
    <definedName name="XRefCopy27" hidden="1">#REF!</definedName>
    <definedName name="XRefCopy28" localSheetId="0" hidden="1">'0.0 - System Funding Summary'!#REF!</definedName>
    <definedName name="XRefCopy28" localSheetId="1" hidden="1">'1.0 - LUMA Funding Summary'!#REF!</definedName>
    <definedName name="XRefCopy28" localSheetId="2" hidden="1">#REF!</definedName>
    <definedName name="XRefCopy28" localSheetId="4" hidden="1">#REF!</definedName>
    <definedName name="XRefCopy28" hidden="1">#REF!</definedName>
    <definedName name="XRefCopy29" localSheetId="0" hidden="1">'0.0 - System Funding Summary'!#REF!</definedName>
    <definedName name="XRefCopy29" localSheetId="1" hidden="1">'1.0 - LUMA Funding Summary'!#REF!</definedName>
    <definedName name="XRefCopy29" localSheetId="2" hidden="1">#REF!</definedName>
    <definedName name="XRefCopy29" localSheetId="4" hidden="1">#REF!</definedName>
    <definedName name="XRefCopy29" hidden="1">#REF!</definedName>
    <definedName name="XRefCopy29Row" localSheetId="0" hidden="1">'0.0 - System Funding Summary'!#REF!</definedName>
    <definedName name="XRefCopy29Row" localSheetId="1" hidden="1">'1.0 - LUMA Funding Summary'!#REF!</definedName>
    <definedName name="XRefCopy29Row" localSheetId="2" hidden="1">#REF!</definedName>
    <definedName name="XRefCopy29Row" localSheetId="4" hidden="1">#REF!</definedName>
    <definedName name="XRefCopy29Row" hidden="1">#REF!</definedName>
    <definedName name="XRefCopy3" localSheetId="0" hidden="1">'0.0 - System Funding Summary'!#REF!</definedName>
    <definedName name="XRefCopy3" localSheetId="1" hidden="1">'1.0 - LUMA Funding Summary'!#REF!</definedName>
    <definedName name="XRefCopy3" localSheetId="2" hidden="1">#REF!</definedName>
    <definedName name="XRefCopy3" localSheetId="4" hidden="1">#REF!</definedName>
    <definedName name="XRefCopy3" hidden="1">#REF!</definedName>
    <definedName name="XRefCopy30" localSheetId="0" hidden="1">'0.0 - System Funding Summary'!#REF!</definedName>
    <definedName name="XRefCopy30" localSheetId="1" hidden="1">'1.0 - LUMA Funding Summary'!#REF!</definedName>
    <definedName name="XRefCopy30" localSheetId="2" hidden="1">#REF!</definedName>
    <definedName name="XRefCopy30" localSheetId="4" hidden="1">#REF!</definedName>
    <definedName name="XRefCopy30" hidden="1">#REF!</definedName>
    <definedName name="XRefCopy30Row" localSheetId="0" hidden="1">'0.0 - System Funding Summary'!#REF!</definedName>
    <definedName name="XRefCopy30Row" localSheetId="1" hidden="1">'1.0 - LUMA Funding Summary'!#REF!</definedName>
    <definedName name="XRefCopy30Row" localSheetId="2" hidden="1">#REF!</definedName>
    <definedName name="XRefCopy30Row" localSheetId="4" hidden="1">#REF!</definedName>
    <definedName name="XRefCopy30Row" hidden="1">#REF!</definedName>
    <definedName name="XRefCopy31" localSheetId="0" hidden="1">'0.0 - System Funding Summary'!#REF!</definedName>
    <definedName name="XRefCopy31" localSheetId="1" hidden="1">'1.0 - LUMA Funding Summary'!#REF!</definedName>
    <definedName name="XRefCopy31" localSheetId="2" hidden="1">#REF!</definedName>
    <definedName name="XRefCopy31" localSheetId="4" hidden="1">#REF!</definedName>
    <definedName name="XRefCopy31" hidden="1">#REF!</definedName>
    <definedName name="XRefCopy31Row" localSheetId="0" hidden="1">'0.0 - System Funding Summary'!#REF!</definedName>
    <definedName name="XRefCopy31Row" localSheetId="1" hidden="1">'1.0 - LUMA Funding Summary'!#REF!</definedName>
    <definedName name="XRefCopy31Row" localSheetId="2" hidden="1">#REF!</definedName>
    <definedName name="XRefCopy31Row" localSheetId="4" hidden="1">#REF!</definedName>
    <definedName name="XRefCopy31Row" hidden="1">#REF!</definedName>
    <definedName name="XRefCopy32" localSheetId="0" hidden="1">'0.0 - System Funding Summary'!#REF!</definedName>
    <definedName name="XRefCopy32" localSheetId="1" hidden="1">'1.0 - LUMA Funding Summary'!#REF!</definedName>
    <definedName name="XRefCopy32" localSheetId="2" hidden="1">#REF!</definedName>
    <definedName name="XRefCopy32" localSheetId="4" hidden="1">#REF!</definedName>
    <definedName name="XRefCopy32" hidden="1">#REF!</definedName>
    <definedName name="XRefCopy33" localSheetId="0" hidden="1">'0.0 - System Funding Summary'!#REF!</definedName>
    <definedName name="XRefCopy33" localSheetId="1" hidden="1">'1.0 - LUMA Funding Summary'!#REF!</definedName>
    <definedName name="XRefCopy33" localSheetId="2" hidden="1">#REF!</definedName>
    <definedName name="XRefCopy33" localSheetId="4" hidden="1">#REF!</definedName>
    <definedName name="XRefCopy33" hidden="1">#REF!</definedName>
    <definedName name="XRefCopy33Row" localSheetId="0" hidden="1">'0.0 - System Funding Summary'!#REF!</definedName>
    <definedName name="XRefCopy33Row" localSheetId="1" hidden="1">'1.0 - LUMA Funding Summary'!#REF!</definedName>
    <definedName name="XRefCopy33Row" localSheetId="2" hidden="1">#REF!</definedName>
    <definedName name="XRefCopy33Row" localSheetId="4" hidden="1">#REF!</definedName>
    <definedName name="XRefCopy33Row" hidden="1">#REF!</definedName>
    <definedName name="XRefCopy34" localSheetId="0" hidden="1">'0.0 - System Funding Summary'!#REF!</definedName>
    <definedName name="XRefCopy34" localSheetId="1" hidden="1">'1.0 - LUMA Funding Summary'!#REF!</definedName>
    <definedName name="XRefCopy34" localSheetId="2" hidden="1">#REF!</definedName>
    <definedName name="XRefCopy34" localSheetId="4" hidden="1">#REF!</definedName>
    <definedName name="XRefCopy34" hidden="1">#REF!</definedName>
    <definedName name="XRefCopy34Row" localSheetId="0" hidden="1">'0.0 - System Funding Summary'!#REF!</definedName>
    <definedName name="XRefCopy34Row" localSheetId="1" hidden="1">'1.0 - LUMA Funding Summary'!#REF!</definedName>
    <definedName name="XRefCopy34Row" localSheetId="2" hidden="1">#REF!</definedName>
    <definedName name="XRefCopy34Row" localSheetId="4" hidden="1">#REF!</definedName>
    <definedName name="XRefCopy34Row" hidden="1">#REF!</definedName>
    <definedName name="XRefCopy35" localSheetId="0" hidden="1">'0.0 - System Funding Summary'!#REF!</definedName>
    <definedName name="XRefCopy35" localSheetId="1" hidden="1">'1.0 - LUMA Funding Summary'!#REF!</definedName>
    <definedName name="XRefCopy35" localSheetId="2" hidden="1">#REF!</definedName>
    <definedName name="XRefCopy35" localSheetId="4" hidden="1">#REF!</definedName>
    <definedName name="XRefCopy35" hidden="1">#REF!</definedName>
    <definedName name="XRefCopy35Row" localSheetId="0" hidden="1">'0.0 - System Funding Summary'!#REF!</definedName>
    <definedName name="XRefCopy35Row" localSheetId="1" hidden="1">'1.0 - LUMA Funding Summary'!#REF!</definedName>
    <definedName name="XRefCopy35Row" localSheetId="2" hidden="1">#REF!</definedName>
    <definedName name="XRefCopy35Row" localSheetId="4" hidden="1">#REF!</definedName>
    <definedName name="XRefCopy35Row" hidden="1">#REF!</definedName>
    <definedName name="XRefCopy36" localSheetId="0" hidden="1">'0.0 - System Funding Summary'!#REF!</definedName>
    <definedName name="XRefCopy36" localSheetId="1" hidden="1">'1.0 - LUMA Funding Summary'!#REF!</definedName>
    <definedName name="XRefCopy36" localSheetId="2" hidden="1">#REF!</definedName>
    <definedName name="XRefCopy36" localSheetId="4" hidden="1">#REF!</definedName>
    <definedName name="XRefCopy36" hidden="1">#REF!</definedName>
    <definedName name="XRefCopy36Row" localSheetId="0" hidden="1">'0.0 - System Funding Summary'!#REF!</definedName>
    <definedName name="XRefCopy36Row" localSheetId="1" hidden="1">'1.0 - LUMA Funding Summary'!#REF!</definedName>
    <definedName name="XRefCopy36Row" localSheetId="2" hidden="1">#REF!</definedName>
    <definedName name="XRefCopy36Row" localSheetId="4" hidden="1">#REF!</definedName>
    <definedName name="XRefCopy36Row" hidden="1">#REF!</definedName>
    <definedName name="XRefCopy37" localSheetId="0" hidden="1">'0.0 - System Funding Summary'!#REF!</definedName>
    <definedName name="XRefCopy37" localSheetId="1" hidden="1">'1.0 - LUMA Funding Summary'!#REF!</definedName>
    <definedName name="XRefCopy37" localSheetId="2" hidden="1">#REF!</definedName>
    <definedName name="XRefCopy37" localSheetId="4" hidden="1">#REF!</definedName>
    <definedName name="XRefCopy37" hidden="1">#REF!</definedName>
    <definedName name="XRefCopy37Row" localSheetId="0" hidden="1">'0.0 - System Funding Summary'!#REF!</definedName>
    <definedName name="XRefCopy37Row" localSheetId="1" hidden="1">'1.0 - LUMA Funding Summary'!#REF!</definedName>
    <definedName name="XRefCopy37Row" localSheetId="2" hidden="1">#REF!</definedName>
    <definedName name="XRefCopy37Row" localSheetId="4" hidden="1">#REF!</definedName>
    <definedName name="XRefCopy37Row" hidden="1">#REF!</definedName>
    <definedName name="XRefCopy38" localSheetId="0" hidden="1">'0.0 - System Funding Summary'!#REF!</definedName>
    <definedName name="XRefCopy38" localSheetId="1" hidden="1">'1.0 - LUMA Funding Summary'!#REF!</definedName>
    <definedName name="XRefCopy38" localSheetId="2" hidden="1">#REF!</definedName>
    <definedName name="XRefCopy38" localSheetId="4" hidden="1">#REF!</definedName>
    <definedName name="XRefCopy38" hidden="1">#REF!</definedName>
    <definedName name="XRefCopy38Row" localSheetId="0" hidden="1">'0.0 - System Funding Summary'!#REF!</definedName>
    <definedName name="XRefCopy38Row" localSheetId="1" hidden="1">'1.0 - LUMA Funding Summary'!#REF!</definedName>
    <definedName name="XRefCopy38Row" localSheetId="2" hidden="1">#REF!</definedName>
    <definedName name="XRefCopy38Row" localSheetId="4" hidden="1">#REF!</definedName>
    <definedName name="XRefCopy38Row" hidden="1">#REF!</definedName>
    <definedName name="XRefCopy39" localSheetId="0" hidden="1">'0.0 - System Funding Summary'!#REF!</definedName>
    <definedName name="XRefCopy39" localSheetId="1" hidden="1">'1.0 - LUMA Funding Summary'!#REF!</definedName>
    <definedName name="XRefCopy39" localSheetId="2" hidden="1">#REF!</definedName>
    <definedName name="XRefCopy39" localSheetId="4" hidden="1">#REF!</definedName>
    <definedName name="XRefCopy39" hidden="1">#REF!</definedName>
    <definedName name="XRefCopy39Row" localSheetId="0" hidden="1">'0.0 - System Funding Summary'!#REF!</definedName>
    <definedName name="XRefCopy39Row" localSheetId="1" hidden="1">'1.0 - LUMA Funding Summary'!#REF!</definedName>
    <definedName name="XRefCopy39Row" localSheetId="2" hidden="1">#REF!</definedName>
    <definedName name="XRefCopy39Row" localSheetId="4" hidden="1">#REF!</definedName>
    <definedName name="XRefCopy39Row" hidden="1">#REF!</definedName>
    <definedName name="XRefCopy3Row" localSheetId="0" hidden="1">'0.0 - System Funding Summary'!#REF!</definedName>
    <definedName name="XRefCopy3Row" localSheetId="1" hidden="1">'1.0 - LUMA Funding Summary'!#REF!</definedName>
    <definedName name="XRefCopy3Row" localSheetId="2" hidden="1">#REF!</definedName>
    <definedName name="XRefCopy3Row" localSheetId="4" hidden="1">#REF!</definedName>
    <definedName name="XRefCopy3Row" hidden="1">#REF!</definedName>
    <definedName name="XRefCopy4" localSheetId="0" hidden="1">'0.0 - System Funding Summary'!#REF!</definedName>
    <definedName name="XRefCopy4" localSheetId="1" hidden="1">'1.0 - LUMA Funding Summary'!#REF!</definedName>
    <definedName name="XRefCopy4" localSheetId="2" hidden="1">#REF!</definedName>
    <definedName name="XRefCopy4" localSheetId="4" hidden="1">#REF!</definedName>
    <definedName name="XRefCopy4" hidden="1">#REF!</definedName>
    <definedName name="XRefCopy40" localSheetId="0" hidden="1">'0.0 - System Funding Summary'!#REF!</definedName>
    <definedName name="XRefCopy40" localSheetId="1" hidden="1">'1.0 - LUMA Funding Summary'!#REF!</definedName>
    <definedName name="XRefCopy40" localSheetId="2" hidden="1">#REF!</definedName>
    <definedName name="XRefCopy40" localSheetId="4" hidden="1">#REF!</definedName>
    <definedName name="XRefCopy40" hidden="1">#REF!</definedName>
    <definedName name="XRefCopy40Row" localSheetId="0" hidden="1">'0.0 - System Funding Summary'!#REF!</definedName>
    <definedName name="XRefCopy40Row" localSheetId="1" hidden="1">'1.0 - LUMA Funding Summary'!#REF!</definedName>
    <definedName name="XRefCopy40Row" localSheetId="2" hidden="1">#REF!</definedName>
    <definedName name="XRefCopy40Row" localSheetId="4" hidden="1">#REF!</definedName>
    <definedName name="XRefCopy40Row" hidden="1">#REF!</definedName>
    <definedName name="XRefCopy41" localSheetId="0" hidden="1">'0.0 - System Funding Summary'!#REF!</definedName>
    <definedName name="XRefCopy41" localSheetId="1" hidden="1">'1.0 - LUMA Funding Summary'!#REF!</definedName>
    <definedName name="XRefCopy41" localSheetId="2" hidden="1">#REF!</definedName>
    <definedName name="XRefCopy41" localSheetId="4" hidden="1">#REF!</definedName>
    <definedName name="XRefCopy41" hidden="1">#REF!</definedName>
    <definedName name="XRefCopy41Row" localSheetId="0" hidden="1">'0.0 - System Funding Summary'!#REF!</definedName>
    <definedName name="XRefCopy41Row" localSheetId="1" hidden="1">'1.0 - LUMA Funding Summary'!#REF!</definedName>
    <definedName name="XRefCopy41Row" localSheetId="2" hidden="1">#REF!</definedName>
    <definedName name="XRefCopy41Row" localSheetId="4" hidden="1">#REF!</definedName>
    <definedName name="XRefCopy41Row" hidden="1">#REF!</definedName>
    <definedName name="XRefCopy4Row" localSheetId="0" hidden="1">'0.0 - System Funding Summary'!#REF!</definedName>
    <definedName name="XRefCopy4Row" localSheetId="1" hidden="1">'1.0 - LUMA Funding Summary'!#REF!</definedName>
    <definedName name="XRefCopy4Row" localSheetId="2" hidden="1">#REF!</definedName>
    <definedName name="XRefCopy4Row" localSheetId="4" hidden="1">#REF!</definedName>
    <definedName name="XRefCopy4Row" hidden="1">#REF!</definedName>
    <definedName name="XRefCopy5" localSheetId="0" hidden="1">'0.0 - System Funding Summary'!#REF!</definedName>
    <definedName name="XRefCopy5" localSheetId="1" hidden="1">'1.0 - LUMA Funding Summary'!#REF!</definedName>
    <definedName name="XRefCopy5" localSheetId="2" hidden="1">#REF!</definedName>
    <definedName name="XRefCopy5" localSheetId="4" hidden="1">#REF!</definedName>
    <definedName name="XRefCopy5" hidden="1">#REF!</definedName>
    <definedName name="XRefCopy5Row" localSheetId="0" hidden="1">'0.0 - System Funding Summary'!#REF!</definedName>
    <definedName name="XRefCopy5Row" localSheetId="1" hidden="1">'1.0 - LUMA Funding Summary'!#REF!</definedName>
    <definedName name="XRefCopy5Row" localSheetId="2" hidden="1">#REF!</definedName>
    <definedName name="XRefCopy5Row" localSheetId="4" hidden="1">#REF!</definedName>
    <definedName name="XRefCopy5Row" hidden="1">#REF!</definedName>
    <definedName name="XRefCopy6" localSheetId="0" hidden="1">'0.0 - System Funding Summary'!#REF!</definedName>
    <definedName name="XRefCopy6" localSheetId="1" hidden="1">'1.0 - LUMA Funding Summary'!#REF!</definedName>
    <definedName name="XRefCopy6" localSheetId="2" hidden="1">#REF!</definedName>
    <definedName name="XRefCopy6" localSheetId="4" hidden="1">#REF!</definedName>
    <definedName name="XRefCopy6" hidden="1">#REF!</definedName>
    <definedName name="XRefCopy64" localSheetId="0" hidden="1">'0.0 - System Funding Summary'!#REF!</definedName>
    <definedName name="XRefCopy64" localSheetId="1" hidden="1">'1.0 - LUMA Funding Summary'!#REF!</definedName>
    <definedName name="XRefCopy64" localSheetId="2" hidden="1">#REF!</definedName>
    <definedName name="XRefCopy64" localSheetId="4" hidden="1">#REF!</definedName>
    <definedName name="XRefCopy64" hidden="1">#REF!</definedName>
    <definedName name="XRefCopy6Row" localSheetId="0" hidden="1">'0.0 - System Funding Summary'!#REF!</definedName>
    <definedName name="XRefCopy6Row" localSheetId="1" hidden="1">'1.0 - LUMA Funding Summary'!#REF!</definedName>
    <definedName name="XRefCopy6Row" localSheetId="2" hidden="1">#REF!</definedName>
    <definedName name="XRefCopy6Row" localSheetId="4" hidden="1">#REF!</definedName>
    <definedName name="XRefCopy6Row" hidden="1">#REF!</definedName>
    <definedName name="XRefCopy7" localSheetId="0" hidden="1">'0.0 - System Funding Summary'!#REF!</definedName>
    <definedName name="XRefCopy7" localSheetId="1" hidden="1">'1.0 - LUMA Funding Summary'!#REF!</definedName>
    <definedName name="XRefCopy7" localSheetId="2" hidden="1">#REF!</definedName>
    <definedName name="XRefCopy7" localSheetId="4" hidden="1">#REF!</definedName>
    <definedName name="XRefCopy7" hidden="1">#REF!</definedName>
    <definedName name="XRefCopy7Row" localSheetId="0" hidden="1">'0.0 - System Funding Summary'!#REF!</definedName>
    <definedName name="XRefCopy7Row" localSheetId="1" hidden="1">'1.0 - LUMA Funding Summary'!#REF!</definedName>
    <definedName name="XRefCopy7Row" localSheetId="2" hidden="1">#REF!</definedName>
    <definedName name="XRefCopy7Row" localSheetId="4" hidden="1">#REF!</definedName>
    <definedName name="XRefCopy7Row" hidden="1">#REF!</definedName>
    <definedName name="XRefCopy8" localSheetId="0" hidden="1">'0.0 - System Funding Summary'!#REF!</definedName>
    <definedName name="XRefCopy8" localSheetId="1" hidden="1">'1.0 - LUMA Funding Summary'!#REF!</definedName>
    <definedName name="XRefCopy8" localSheetId="2" hidden="1">#REF!</definedName>
    <definedName name="XRefCopy8" localSheetId="4" hidden="1">#REF!</definedName>
    <definedName name="XRefCopy8" hidden="1">#REF!</definedName>
    <definedName name="XRefCopy8Row" localSheetId="0" hidden="1">'0.0 - System Funding Summary'!#REF!</definedName>
    <definedName name="XRefCopy8Row" localSheetId="1" hidden="1">'1.0 - LUMA Funding Summary'!#REF!</definedName>
    <definedName name="XRefCopy8Row" localSheetId="2" hidden="1">#REF!</definedName>
    <definedName name="XRefCopy8Row" localSheetId="4" hidden="1">#REF!</definedName>
    <definedName name="XRefCopy8Row" hidden="1">#REF!</definedName>
    <definedName name="XRefCopy9" localSheetId="0" hidden="1">'0.0 - System Funding Summary'!#REF!</definedName>
    <definedName name="XRefCopy9" localSheetId="1" hidden="1">'1.0 - LUMA Funding Summary'!#REF!</definedName>
    <definedName name="XRefCopy9" localSheetId="2" hidden="1">#REF!</definedName>
    <definedName name="XRefCopy9" localSheetId="4" hidden="1">#REF!</definedName>
    <definedName name="XRefCopy9" hidden="1">#REF!</definedName>
    <definedName name="XRefCopy9Row" localSheetId="0" hidden="1">'0.0 - System Funding Summary'!#REF!</definedName>
    <definedName name="XRefCopy9Row" localSheetId="1" hidden="1">'1.0 - LUMA Funding Summary'!#REF!</definedName>
    <definedName name="XRefCopy9Row" localSheetId="2" hidden="1">#REF!</definedName>
    <definedName name="XRefCopy9Row" localSheetId="4" hidden="1">#REF!</definedName>
    <definedName name="XRefCopy9Row" hidden="1">#REF!</definedName>
    <definedName name="XRefPaste1" localSheetId="0" hidden="1">'0.0 - System Funding Summary'!#REF!</definedName>
    <definedName name="XRefPaste1" localSheetId="1" hidden="1">'1.0 - LUMA Funding Summary'!#REF!</definedName>
    <definedName name="XRefPaste1" localSheetId="2" hidden="1">#REF!</definedName>
    <definedName name="XRefPaste1" localSheetId="4" hidden="1">#REF!</definedName>
    <definedName name="XRefPaste1" hidden="1">#REF!</definedName>
    <definedName name="XRefPaste10Row" localSheetId="0" hidden="1">'0.0 - System Funding Summary'!#REF!</definedName>
    <definedName name="XRefPaste10Row" localSheetId="1" hidden="1">'1.0 - LUMA Funding Summary'!#REF!</definedName>
    <definedName name="XRefPaste10Row" localSheetId="2" hidden="1">#REF!</definedName>
    <definedName name="XRefPaste10Row" localSheetId="4" hidden="1">#REF!</definedName>
    <definedName name="XRefPaste10Row" hidden="1">#REF!</definedName>
    <definedName name="XRefPaste11" localSheetId="0" hidden="1">'0.0 - System Funding Summary'!#REF!</definedName>
    <definedName name="XRefPaste11" localSheetId="1" hidden="1">'1.0 - LUMA Funding Summary'!#REF!</definedName>
    <definedName name="XRefPaste11" localSheetId="2" hidden="1">#REF!</definedName>
    <definedName name="XRefPaste11" localSheetId="4" hidden="1">#REF!</definedName>
    <definedName name="XRefPaste11" hidden="1">#REF!</definedName>
    <definedName name="XRefPaste11Row" localSheetId="0" hidden="1">'0.0 - System Funding Summary'!#REF!</definedName>
    <definedName name="XRefPaste11Row" localSheetId="1" hidden="1">'1.0 - LUMA Funding Summary'!#REF!</definedName>
    <definedName name="XRefPaste11Row" localSheetId="2" hidden="1">#REF!</definedName>
    <definedName name="XRefPaste11Row" localSheetId="4" hidden="1">#REF!</definedName>
    <definedName name="XRefPaste11Row" hidden="1">#REF!</definedName>
    <definedName name="XRefPaste12" localSheetId="0" hidden="1">'0.0 - System Funding Summary'!#REF!</definedName>
    <definedName name="XRefPaste12" localSheetId="1" hidden="1">'1.0 - LUMA Funding Summary'!#REF!</definedName>
    <definedName name="XRefPaste12" localSheetId="2" hidden="1">#REF!</definedName>
    <definedName name="XRefPaste12" localSheetId="4" hidden="1">#REF!</definedName>
    <definedName name="XRefPaste12" hidden="1">#REF!</definedName>
    <definedName name="XRefPaste12Row" localSheetId="0" hidden="1">'0.0 - System Funding Summary'!#REF!</definedName>
    <definedName name="XRefPaste12Row" localSheetId="1" hidden="1">'1.0 - LUMA Funding Summary'!#REF!</definedName>
    <definedName name="XRefPaste12Row" localSheetId="2" hidden="1">#REF!</definedName>
    <definedName name="XRefPaste12Row" localSheetId="4" hidden="1">#REF!</definedName>
    <definedName name="XRefPaste12Row" hidden="1">#REF!</definedName>
    <definedName name="XRefPaste13" localSheetId="0" hidden="1">'0.0 - System Funding Summary'!#REF!</definedName>
    <definedName name="XRefPaste13" localSheetId="1" hidden="1">'1.0 - LUMA Funding Summary'!#REF!</definedName>
    <definedName name="XRefPaste13" localSheetId="2" hidden="1">#REF!</definedName>
    <definedName name="XRefPaste13" localSheetId="4" hidden="1">#REF!</definedName>
    <definedName name="XRefPaste13" hidden="1">#REF!</definedName>
    <definedName name="XRefPaste13Row" localSheetId="0" hidden="1">'0.0 - System Funding Summary'!#REF!</definedName>
    <definedName name="XRefPaste13Row" localSheetId="1" hidden="1">'1.0 - LUMA Funding Summary'!#REF!</definedName>
    <definedName name="XRefPaste13Row" localSheetId="2" hidden="1">#REF!</definedName>
    <definedName name="XRefPaste13Row" localSheetId="4" hidden="1">#REF!</definedName>
    <definedName name="XRefPaste13Row" hidden="1">#REF!</definedName>
    <definedName name="XRefPaste14" localSheetId="0" hidden="1">'0.0 - System Funding Summary'!#REF!</definedName>
    <definedName name="XRefPaste14" localSheetId="1" hidden="1">'1.0 - LUMA Funding Summary'!#REF!</definedName>
    <definedName name="XRefPaste14" localSheetId="2" hidden="1">#REF!</definedName>
    <definedName name="XRefPaste14" localSheetId="4" hidden="1">#REF!</definedName>
    <definedName name="XRefPaste14" hidden="1">#REF!</definedName>
    <definedName name="XRefPaste14Row" localSheetId="0" hidden="1">'0.0 - System Funding Summary'!#REF!</definedName>
    <definedName name="XRefPaste14Row" localSheetId="1" hidden="1">'1.0 - LUMA Funding Summary'!#REF!</definedName>
    <definedName name="XRefPaste14Row" localSheetId="2" hidden="1">#REF!</definedName>
    <definedName name="XRefPaste14Row" localSheetId="4" hidden="1">#REF!</definedName>
    <definedName name="XRefPaste14Row" hidden="1">#REF!</definedName>
    <definedName name="XRefPaste15" localSheetId="0" hidden="1">'0.0 - System Funding Summary'!#REF!</definedName>
    <definedName name="XRefPaste15" localSheetId="1" hidden="1">'1.0 - LUMA Funding Summary'!#REF!</definedName>
    <definedName name="XRefPaste15" localSheetId="2" hidden="1">#REF!</definedName>
    <definedName name="XRefPaste15" localSheetId="4" hidden="1">#REF!</definedName>
    <definedName name="XRefPaste15" hidden="1">#REF!</definedName>
    <definedName name="XRefPaste15Row" localSheetId="0" hidden="1">'0.0 - System Funding Summary'!#REF!</definedName>
    <definedName name="XRefPaste15Row" localSheetId="1" hidden="1">'1.0 - LUMA Funding Summary'!#REF!</definedName>
    <definedName name="XRefPaste15Row" localSheetId="2" hidden="1">#REF!</definedName>
    <definedName name="XRefPaste15Row" localSheetId="4" hidden="1">#REF!</definedName>
    <definedName name="XRefPaste15Row" hidden="1">#REF!</definedName>
    <definedName name="XRefPaste16" localSheetId="0" hidden="1">'0.0 - System Funding Summary'!#REF!</definedName>
    <definedName name="XRefPaste16" localSheetId="1" hidden="1">'1.0 - LUMA Funding Summary'!#REF!</definedName>
    <definedName name="XRefPaste16" localSheetId="2" hidden="1">#REF!</definedName>
    <definedName name="XRefPaste16" localSheetId="4" hidden="1">#REF!</definedName>
    <definedName name="XRefPaste16" hidden="1">#REF!</definedName>
    <definedName name="XRefPaste16Row" localSheetId="0" hidden="1">'0.0 - System Funding Summary'!#REF!</definedName>
    <definedName name="XRefPaste16Row" localSheetId="1" hidden="1">'1.0 - LUMA Funding Summary'!#REF!</definedName>
    <definedName name="XRefPaste16Row" localSheetId="2" hidden="1">#REF!</definedName>
    <definedName name="XRefPaste16Row" localSheetId="4" hidden="1">#REF!</definedName>
    <definedName name="XRefPaste16Row" hidden="1">#REF!</definedName>
    <definedName name="XRefPaste17" localSheetId="0" hidden="1">'0.0 - System Funding Summary'!#REF!</definedName>
    <definedName name="XRefPaste17" localSheetId="1" hidden="1">'1.0 - LUMA Funding Summary'!#REF!</definedName>
    <definedName name="XRefPaste17" localSheetId="2" hidden="1">#REF!</definedName>
    <definedName name="XRefPaste17" localSheetId="4" hidden="1">#REF!</definedName>
    <definedName name="XRefPaste17" hidden="1">#REF!</definedName>
    <definedName name="XRefPaste17Row" localSheetId="0" hidden="1">'0.0 - System Funding Summary'!#REF!</definedName>
    <definedName name="XRefPaste17Row" localSheetId="1" hidden="1">'1.0 - LUMA Funding Summary'!#REF!</definedName>
    <definedName name="XRefPaste17Row" localSheetId="2" hidden="1">#REF!</definedName>
    <definedName name="XRefPaste17Row" localSheetId="4" hidden="1">#REF!</definedName>
    <definedName name="XRefPaste17Row" hidden="1">#REF!</definedName>
    <definedName name="XRefPaste18" localSheetId="0" hidden="1">'0.0 - System Funding Summary'!#REF!</definedName>
    <definedName name="XRefPaste18" localSheetId="1" hidden="1">'1.0 - LUMA Funding Summary'!#REF!</definedName>
    <definedName name="XRefPaste18" localSheetId="2" hidden="1">#REF!</definedName>
    <definedName name="XRefPaste18" localSheetId="4" hidden="1">#REF!</definedName>
    <definedName name="XRefPaste18" hidden="1">#REF!</definedName>
    <definedName name="XRefPaste18Row" localSheetId="0" hidden="1">'0.0 - System Funding Summary'!#REF!</definedName>
    <definedName name="XRefPaste18Row" localSheetId="1" hidden="1">'1.0 - LUMA Funding Summary'!#REF!</definedName>
    <definedName name="XRefPaste18Row" localSheetId="2" hidden="1">#REF!</definedName>
    <definedName name="XRefPaste18Row" localSheetId="4" hidden="1">#REF!</definedName>
    <definedName name="XRefPaste18Row" hidden="1">#REF!</definedName>
    <definedName name="XRefPaste19" localSheetId="0" hidden="1">'0.0 - System Funding Summary'!#REF!</definedName>
    <definedName name="XRefPaste19" localSheetId="1" hidden="1">'1.0 - LUMA Funding Summary'!#REF!</definedName>
    <definedName name="XRefPaste19" localSheetId="2" hidden="1">#REF!</definedName>
    <definedName name="XRefPaste19" localSheetId="4" hidden="1">#REF!</definedName>
    <definedName name="XRefPaste19" hidden="1">#REF!</definedName>
    <definedName name="XRefPaste19Row" localSheetId="0" hidden="1">'0.0 - System Funding Summary'!#REF!</definedName>
    <definedName name="XRefPaste19Row" localSheetId="1" hidden="1">'1.0 - LUMA Funding Summary'!#REF!</definedName>
    <definedName name="XRefPaste19Row" localSheetId="2" hidden="1">#REF!</definedName>
    <definedName name="XRefPaste19Row" localSheetId="4" hidden="1">#REF!</definedName>
    <definedName name="XRefPaste19Row" hidden="1">#REF!</definedName>
    <definedName name="XRefPaste2" localSheetId="0" hidden="1">'0.0 - System Funding Summary'!#REF!</definedName>
    <definedName name="XRefPaste2" localSheetId="1" hidden="1">'1.0 - LUMA Funding Summary'!#REF!</definedName>
    <definedName name="XRefPaste2" localSheetId="2" hidden="1">#REF!</definedName>
    <definedName name="XRefPaste2" localSheetId="4" hidden="1">#REF!</definedName>
    <definedName name="XRefPaste2" hidden="1">#REF!</definedName>
    <definedName name="XRefPaste20" localSheetId="0" hidden="1">'0.0 - System Funding Summary'!#REF!</definedName>
    <definedName name="XRefPaste20" localSheetId="1" hidden="1">'1.0 - LUMA Funding Summary'!#REF!</definedName>
    <definedName name="XRefPaste20" localSheetId="2" hidden="1">#REF!</definedName>
    <definedName name="XRefPaste20" localSheetId="4" hidden="1">#REF!</definedName>
    <definedName name="XRefPaste20" hidden="1">#REF!</definedName>
    <definedName name="XRefPaste20Row" localSheetId="0" hidden="1">'0.0 - System Funding Summary'!#REF!</definedName>
    <definedName name="XRefPaste20Row" localSheetId="1" hidden="1">'1.0 - LUMA Funding Summary'!#REF!</definedName>
    <definedName name="XRefPaste20Row" localSheetId="2" hidden="1">#REF!</definedName>
    <definedName name="XRefPaste20Row" localSheetId="4" hidden="1">#REF!</definedName>
    <definedName name="XRefPaste20Row" hidden="1">#REF!</definedName>
    <definedName name="XRefPaste21" localSheetId="0" hidden="1">'0.0 - System Funding Summary'!#REF!</definedName>
    <definedName name="XRefPaste21" localSheetId="1" hidden="1">'1.0 - LUMA Funding Summary'!#REF!</definedName>
    <definedName name="XRefPaste21" localSheetId="2" hidden="1">#REF!</definedName>
    <definedName name="XRefPaste21" localSheetId="4" hidden="1">#REF!</definedName>
    <definedName name="XRefPaste21" hidden="1">#REF!</definedName>
    <definedName name="XRefPaste21Row" localSheetId="0" hidden="1">'0.0 - System Funding Summary'!#REF!</definedName>
    <definedName name="XRefPaste21Row" localSheetId="1" hidden="1">'1.0 - LUMA Funding Summary'!#REF!</definedName>
    <definedName name="XRefPaste21Row" localSheetId="2" hidden="1">#REF!</definedName>
    <definedName name="XRefPaste21Row" localSheetId="4" hidden="1">#REF!</definedName>
    <definedName name="XRefPaste21Row" hidden="1">#REF!</definedName>
    <definedName name="XRefPaste22" localSheetId="0" hidden="1">'0.0 - System Funding Summary'!#REF!</definedName>
    <definedName name="XRefPaste22" localSheetId="1" hidden="1">'1.0 - LUMA Funding Summary'!#REF!</definedName>
    <definedName name="XRefPaste22" localSheetId="2" hidden="1">#REF!</definedName>
    <definedName name="XRefPaste22" localSheetId="4" hidden="1">#REF!</definedName>
    <definedName name="XRefPaste22" hidden="1">#REF!</definedName>
    <definedName name="XRefPaste22Row" localSheetId="0" hidden="1">'0.0 - System Funding Summary'!#REF!</definedName>
    <definedName name="XRefPaste22Row" localSheetId="1" hidden="1">'1.0 - LUMA Funding Summary'!#REF!</definedName>
    <definedName name="XRefPaste22Row" localSheetId="2" hidden="1">#REF!</definedName>
    <definedName name="XRefPaste22Row" localSheetId="4" hidden="1">#REF!</definedName>
    <definedName name="XRefPaste22Row" hidden="1">#REF!</definedName>
    <definedName name="XRefPaste23" localSheetId="0" hidden="1">'0.0 - System Funding Summary'!#REF!</definedName>
    <definedName name="XRefPaste23" localSheetId="1" hidden="1">'1.0 - LUMA Funding Summary'!#REF!</definedName>
    <definedName name="XRefPaste23" localSheetId="2" hidden="1">#REF!</definedName>
    <definedName name="XRefPaste23" localSheetId="4" hidden="1">#REF!</definedName>
    <definedName name="XRefPaste23" hidden="1">#REF!</definedName>
    <definedName name="XRefPaste23Row" localSheetId="0" hidden="1">'0.0 - System Funding Summary'!#REF!</definedName>
    <definedName name="XRefPaste23Row" localSheetId="1" hidden="1">'1.0 - LUMA Funding Summary'!#REF!</definedName>
    <definedName name="XRefPaste23Row" localSheetId="2" hidden="1">#REF!</definedName>
    <definedName name="XRefPaste23Row" localSheetId="4" hidden="1">#REF!</definedName>
    <definedName name="XRefPaste23Row" hidden="1">#REF!</definedName>
    <definedName name="XRefPaste24" localSheetId="0" hidden="1">'0.0 - System Funding Summary'!#REF!</definedName>
    <definedName name="XRefPaste24" localSheetId="1" hidden="1">'1.0 - LUMA Funding Summary'!#REF!</definedName>
    <definedName name="XRefPaste24" localSheetId="2" hidden="1">#REF!</definedName>
    <definedName name="XRefPaste24" localSheetId="4" hidden="1">#REF!</definedName>
    <definedName name="XRefPaste24" hidden="1">#REF!</definedName>
    <definedName name="XRefPaste24Row" localSheetId="0" hidden="1">'0.0 - System Funding Summary'!#REF!</definedName>
    <definedName name="XRefPaste24Row" localSheetId="1" hidden="1">'1.0 - LUMA Funding Summary'!#REF!</definedName>
    <definedName name="XRefPaste24Row" localSheetId="2" hidden="1">#REF!</definedName>
    <definedName name="XRefPaste24Row" localSheetId="4" hidden="1">#REF!</definedName>
    <definedName name="XRefPaste24Row" hidden="1">#REF!</definedName>
    <definedName name="XRefPaste25" localSheetId="0" hidden="1">'0.0 - System Funding Summary'!#REF!</definedName>
    <definedName name="XRefPaste25" localSheetId="1" hidden="1">'1.0 - LUMA Funding Summary'!#REF!</definedName>
    <definedName name="XRefPaste25" localSheetId="2" hidden="1">#REF!</definedName>
    <definedName name="XRefPaste25" localSheetId="4" hidden="1">#REF!</definedName>
    <definedName name="XRefPaste25" hidden="1">#REF!</definedName>
    <definedName name="XRefPaste25Row" localSheetId="0" hidden="1">'0.0 - System Funding Summary'!#REF!</definedName>
    <definedName name="XRefPaste25Row" localSheetId="1" hidden="1">'1.0 - LUMA Funding Summary'!#REF!</definedName>
    <definedName name="XRefPaste25Row" localSheetId="2" hidden="1">#REF!</definedName>
    <definedName name="XRefPaste25Row" localSheetId="4" hidden="1">#REF!</definedName>
    <definedName name="XRefPaste25Row" hidden="1">#REF!</definedName>
    <definedName name="XRefPaste26" localSheetId="0" hidden="1">'0.0 - System Funding Summary'!#REF!</definedName>
    <definedName name="XRefPaste26" localSheetId="1" hidden="1">'1.0 - LUMA Funding Summary'!#REF!</definedName>
    <definedName name="XRefPaste26" localSheetId="2" hidden="1">#REF!</definedName>
    <definedName name="XRefPaste26" localSheetId="4" hidden="1">#REF!</definedName>
    <definedName name="XRefPaste26" hidden="1">#REF!</definedName>
    <definedName name="XRefPaste26Row" localSheetId="0" hidden="1">'0.0 - System Funding Summary'!#REF!</definedName>
    <definedName name="XRefPaste26Row" localSheetId="1" hidden="1">'1.0 - LUMA Funding Summary'!#REF!</definedName>
    <definedName name="XRefPaste26Row" localSheetId="2" hidden="1">#REF!</definedName>
    <definedName name="XRefPaste26Row" localSheetId="4" hidden="1">#REF!</definedName>
    <definedName name="XRefPaste26Row" hidden="1">#REF!</definedName>
    <definedName name="XRefPaste27" localSheetId="0" hidden="1">'0.0 - System Funding Summary'!#REF!</definedName>
    <definedName name="XRefPaste27" localSheetId="1" hidden="1">'1.0 - LUMA Funding Summary'!#REF!</definedName>
    <definedName name="XRefPaste27" localSheetId="2" hidden="1">#REF!</definedName>
    <definedName name="XRefPaste27" localSheetId="4" hidden="1">#REF!</definedName>
    <definedName name="XRefPaste27" hidden="1">#REF!</definedName>
    <definedName name="XRefPaste27Row" localSheetId="0" hidden="1">'0.0 - System Funding Summary'!#REF!</definedName>
    <definedName name="XRefPaste27Row" localSheetId="1" hidden="1">'1.0 - LUMA Funding Summary'!#REF!</definedName>
    <definedName name="XRefPaste27Row" localSheetId="2" hidden="1">#REF!</definedName>
    <definedName name="XRefPaste27Row" localSheetId="4" hidden="1">#REF!</definedName>
    <definedName name="XRefPaste27Row" hidden="1">#REF!</definedName>
    <definedName name="XRefPaste28" localSheetId="0" hidden="1">'0.0 - System Funding Summary'!#REF!</definedName>
    <definedName name="XRefPaste28" localSheetId="1" hidden="1">'1.0 - LUMA Funding Summary'!#REF!</definedName>
    <definedName name="XRefPaste28" localSheetId="2" hidden="1">#REF!</definedName>
    <definedName name="XRefPaste28" localSheetId="4" hidden="1">#REF!</definedName>
    <definedName name="XRefPaste28" hidden="1">#REF!</definedName>
    <definedName name="XRefPaste28Row" localSheetId="0" hidden="1">'0.0 - System Funding Summary'!#REF!</definedName>
    <definedName name="XRefPaste28Row" localSheetId="1" hidden="1">'1.0 - LUMA Funding Summary'!#REF!</definedName>
    <definedName name="XRefPaste28Row" localSheetId="2" hidden="1">#REF!</definedName>
    <definedName name="XRefPaste28Row" localSheetId="4" hidden="1">#REF!</definedName>
    <definedName name="XRefPaste28Row" hidden="1">#REF!</definedName>
    <definedName name="XRefPaste29" localSheetId="0" hidden="1">'0.0 - System Funding Summary'!#REF!</definedName>
    <definedName name="XRefPaste29" localSheetId="1" hidden="1">'1.0 - LUMA Funding Summary'!#REF!</definedName>
    <definedName name="XRefPaste29" localSheetId="2" hidden="1">#REF!</definedName>
    <definedName name="XRefPaste29" localSheetId="4" hidden="1">#REF!</definedName>
    <definedName name="XRefPaste29" hidden="1">#REF!</definedName>
    <definedName name="XRefPaste29Row" localSheetId="0" hidden="1">'0.0 - System Funding Summary'!#REF!</definedName>
    <definedName name="XRefPaste29Row" localSheetId="1" hidden="1">'1.0 - LUMA Funding Summary'!#REF!</definedName>
    <definedName name="XRefPaste29Row" localSheetId="2" hidden="1">#REF!</definedName>
    <definedName name="XRefPaste29Row" localSheetId="4" hidden="1">#REF!</definedName>
    <definedName name="XRefPaste29Row" hidden="1">#REF!</definedName>
    <definedName name="XRefPaste2Row" localSheetId="0" hidden="1">'0.0 - System Funding Summary'!#REF!</definedName>
    <definedName name="XRefPaste2Row" localSheetId="1" hidden="1">'1.0 - LUMA Funding Summary'!#REF!</definedName>
    <definedName name="XRefPaste2Row" localSheetId="2" hidden="1">#REF!</definedName>
    <definedName name="XRefPaste2Row" localSheetId="4" hidden="1">#REF!</definedName>
    <definedName name="XRefPaste2Row" hidden="1">#REF!</definedName>
    <definedName name="XRefPaste30" localSheetId="0" hidden="1">'0.0 - System Funding Summary'!#REF!</definedName>
    <definedName name="XRefPaste30" localSheetId="1" hidden="1">'1.0 - LUMA Funding Summary'!#REF!</definedName>
    <definedName name="XRefPaste30" localSheetId="2" hidden="1">#REF!</definedName>
    <definedName name="XRefPaste30" localSheetId="4" hidden="1">#REF!</definedName>
    <definedName name="XRefPaste30" hidden="1">#REF!</definedName>
    <definedName name="XRefPaste30Row" localSheetId="0" hidden="1">'0.0 - System Funding Summary'!#REF!</definedName>
    <definedName name="XRefPaste30Row" localSheetId="1" hidden="1">'1.0 - LUMA Funding Summary'!#REF!</definedName>
    <definedName name="XRefPaste30Row" localSheetId="2" hidden="1">#REF!</definedName>
    <definedName name="XRefPaste30Row" localSheetId="4" hidden="1">#REF!</definedName>
    <definedName name="XRefPaste30Row" hidden="1">#REF!</definedName>
    <definedName name="XRefPaste31" localSheetId="0" hidden="1">'0.0 - System Funding Summary'!#REF!</definedName>
    <definedName name="XRefPaste31" localSheetId="1" hidden="1">'1.0 - LUMA Funding Summary'!#REF!</definedName>
    <definedName name="XRefPaste31" localSheetId="2" hidden="1">#REF!</definedName>
    <definedName name="XRefPaste31" localSheetId="4" hidden="1">#REF!</definedName>
    <definedName name="XRefPaste31" hidden="1">#REF!</definedName>
    <definedName name="XRefPaste31Row" localSheetId="0" hidden="1">'0.0 - System Funding Summary'!#REF!</definedName>
    <definedName name="XRefPaste31Row" localSheetId="1" hidden="1">'1.0 - LUMA Funding Summary'!#REF!</definedName>
    <definedName name="XRefPaste31Row" localSheetId="2" hidden="1">#REF!</definedName>
    <definedName name="XRefPaste31Row" localSheetId="4" hidden="1">#REF!</definedName>
    <definedName name="XRefPaste31Row" hidden="1">#REF!</definedName>
    <definedName name="XRefPaste32" localSheetId="0" hidden="1">'0.0 - System Funding Summary'!#REF!</definedName>
    <definedName name="XRefPaste32" localSheetId="1" hidden="1">'1.0 - LUMA Funding Summary'!#REF!</definedName>
    <definedName name="XRefPaste32" localSheetId="2" hidden="1">#REF!</definedName>
    <definedName name="XRefPaste32" localSheetId="4" hidden="1">#REF!</definedName>
    <definedName name="XRefPaste32" hidden="1">#REF!</definedName>
    <definedName name="XRefPaste32Row" localSheetId="0" hidden="1">'0.0 - System Funding Summary'!#REF!</definedName>
    <definedName name="XRefPaste32Row" localSheetId="1" hidden="1">'1.0 - LUMA Funding Summary'!#REF!</definedName>
    <definedName name="XRefPaste32Row" localSheetId="2" hidden="1">#REF!</definedName>
    <definedName name="XRefPaste32Row" localSheetId="4" hidden="1">#REF!</definedName>
    <definedName name="XRefPaste32Row" hidden="1">#REF!</definedName>
    <definedName name="XRefPaste33" localSheetId="0" hidden="1">'0.0 - System Funding Summary'!#REF!</definedName>
    <definedName name="XRefPaste33" localSheetId="1" hidden="1">'1.0 - LUMA Funding Summary'!#REF!</definedName>
    <definedName name="XRefPaste33" localSheetId="2" hidden="1">#REF!</definedName>
    <definedName name="XRefPaste33" localSheetId="4" hidden="1">#REF!</definedName>
    <definedName name="XRefPaste33" hidden="1">#REF!</definedName>
    <definedName name="XRefPaste33Row" localSheetId="0" hidden="1">'0.0 - System Funding Summary'!#REF!</definedName>
    <definedName name="XRefPaste33Row" localSheetId="1" hidden="1">'1.0 - LUMA Funding Summary'!#REF!</definedName>
    <definedName name="XRefPaste33Row" localSheetId="2" hidden="1">#REF!</definedName>
    <definedName name="XRefPaste33Row" localSheetId="4" hidden="1">#REF!</definedName>
    <definedName name="XRefPaste33Row" hidden="1">#REF!</definedName>
    <definedName name="XRefPaste34" localSheetId="0" hidden="1">'0.0 - System Funding Summary'!#REF!</definedName>
    <definedName name="XRefPaste34" localSheetId="1" hidden="1">'1.0 - LUMA Funding Summary'!#REF!</definedName>
    <definedName name="XRefPaste34" localSheetId="2" hidden="1">#REF!</definedName>
    <definedName name="XRefPaste34" localSheetId="4" hidden="1">#REF!</definedName>
    <definedName name="XRefPaste34" hidden="1">#REF!</definedName>
    <definedName name="XRefPaste34Row" localSheetId="0" hidden="1">'0.0 - System Funding Summary'!#REF!</definedName>
    <definedName name="XRefPaste34Row" localSheetId="1" hidden="1">'1.0 - LUMA Funding Summary'!#REF!</definedName>
    <definedName name="XRefPaste34Row" localSheetId="2" hidden="1">#REF!</definedName>
    <definedName name="XRefPaste34Row" localSheetId="4" hidden="1">#REF!</definedName>
    <definedName name="XRefPaste34Row" hidden="1">#REF!</definedName>
    <definedName name="XRefPaste4" localSheetId="0" hidden="1">'0.0 - System Funding Summary'!#REF!</definedName>
    <definedName name="XRefPaste4" localSheetId="1" hidden="1">'1.0 - LUMA Funding Summary'!#REF!</definedName>
    <definedName name="XRefPaste4" localSheetId="2" hidden="1">#REF!</definedName>
    <definedName name="XRefPaste4" localSheetId="4" hidden="1">#REF!</definedName>
    <definedName name="XRefPaste4" hidden="1">#REF!</definedName>
    <definedName name="XRefPaste41Row" localSheetId="0" hidden="1">'0.0 - System Funding Summary'!#REF!</definedName>
    <definedName name="XRefPaste41Row" localSheetId="1" hidden="1">'1.0 - LUMA Funding Summary'!#REF!</definedName>
    <definedName name="XRefPaste41Row" localSheetId="2" hidden="1">#REF!</definedName>
    <definedName name="XRefPaste41Row" localSheetId="4" hidden="1">#REF!</definedName>
    <definedName name="XRefPaste41Row" hidden="1">#REF!</definedName>
    <definedName name="XRefPaste4Row" localSheetId="0" hidden="1">'0.0 - System Funding Summary'!#REF!</definedName>
    <definedName name="XRefPaste4Row" localSheetId="1" hidden="1">'1.0 - LUMA Funding Summary'!#REF!</definedName>
    <definedName name="XRefPaste4Row" localSheetId="2" hidden="1">#REF!</definedName>
    <definedName name="XRefPaste4Row" localSheetId="4" hidden="1">#REF!</definedName>
    <definedName name="XRefPaste4Row" hidden="1">#REF!</definedName>
    <definedName name="XRefPaste5" localSheetId="0" hidden="1">'0.0 - System Funding Summary'!#REF!</definedName>
    <definedName name="XRefPaste5" localSheetId="1" hidden="1">'1.0 - LUMA Funding Summary'!#REF!</definedName>
    <definedName name="XRefPaste5" localSheetId="2" hidden="1">#REF!</definedName>
    <definedName name="XRefPaste5" localSheetId="4" hidden="1">#REF!</definedName>
    <definedName name="XRefPaste5" hidden="1">#REF!</definedName>
    <definedName name="XRefPaste5Row" localSheetId="0" hidden="1">'0.0 - System Funding Summary'!#REF!</definedName>
    <definedName name="XRefPaste5Row" localSheetId="1" hidden="1">'1.0 - LUMA Funding Summary'!#REF!</definedName>
    <definedName name="XRefPaste5Row" localSheetId="2" hidden="1">#REF!</definedName>
    <definedName name="XRefPaste5Row" localSheetId="4" hidden="1">#REF!</definedName>
    <definedName name="XRefPaste5Row" hidden="1">#REF!</definedName>
    <definedName name="XRefPaste6" localSheetId="0" hidden="1">'0.0 - System Funding Summary'!#REF!</definedName>
    <definedName name="XRefPaste6" localSheetId="1" hidden="1">'1.0 - LUMA Funding Summary'!#REF!</definedName>
    <definedName name="XRefPaste6" localSheetId="2" hidden="1">#REF!</definedName>
    <definedName name="XRefPaste6" localSheetId="4" hidden="1">#REF!</definedName>
    <definedName name="XRefPaste6" hidden="1">#REF!</definedName>
    <definedName name="XRefPaste6Row" localSheetId="0" hidden="1">'0.0 - System Funding Summary'!#REF!</definedName>
    <definedName name="XRefPaste6Row" localSheetId="1" hidden="1">'1.0 - LUMA Funding Summary'!#REF!</definedName>
    <definedName name="XRefPaste6Row" localSheetId="2" hidden="1">#REF!</definedName>
    <definedName name="XRefPaste6Row" localSheetId="4" hidden="1">#REF!</definedName>
    <definedName name="XRefPaste6Row" hidden="1">#REF!</definedName>
    <definedName name="XRefPaste7Row" localSheetId="0" hidden="1">'0.0 - System Funding Summary'!#REF!</definedName>
    <definedName name="XRefPaste7Row" localSheetId="1" hidden="1">'1.0 - LUMA Funding Summary'!#REF!</definedName>
    <definedName name="XRefPaste7Row" localSheetId="2" hidden="1">#REF!</definedName>
    <definedName name="XRefPaste7Row" localSheetId="4" hidden="1">#REF!</definedName>
    <definedName name="XRefPaste7Row" hidden="1">#REF!</definedName>
    <definedName name="XRefPaste8Row" localSheetId="0" hidden="1">'0.0 - System Funding Summary'!#REF!</definedName>
    <definedName name="XRefPaste8Row" localSheetId="1" hidden="1">'1.0 - LUMA Funding Summary'!#REF!</definedName>
    <definedName name="XRefPaste8Row" localSheetId="2" hidden="1">#REF!</definedName>
    <definedName name="XRefPaste8Row" localSheetId="4" hidden="1">#REF!</definedName>
    <definedName name="XRefPaste8Row" hidden="1">#REF!</definedName>
    <definedName name="XRefPaste9Row" localSheetId="0" hidden="1">'0.0 - System Funding Summary'!#REF!</definedName>
    <definedName name="XRefPaste9Row" localSheetId="1" hidden="1">'1.0 - LUMA Funding Summary'!#REF!</definedName>
    <definedName name="XRefPaste9Row" localSheetId="2" hidden="1">#REF!</definedName>
    <definedName name="XRefPaste9Row" localSheetId="4" hidden="1">#REF!</definedName>
    <definedName name="XRefPaste9Row" hidden="1">#REF!</definedName>
    <definedName name="xx" localSheetId="4" hidden="1">{#N/A,#N/A,FALSE,"REPORT"}</definedName>
    <definedName name="xx" hidden="1">{#N/A,#N/A,FALSE,"REPORT"}</definedName>
    <definedName name="XXX" localSheetId="4" hidden="1">{#N/A,#N/A,FALSE,"Other";#N/A,#N/A,FALSE,"Ace";#N/A,#N/A,FALSE,"Derm"}</definedName>
    <definedName name="XXX" hidden="1">{#N/A,#N/A,FALSE,"Other";#N/A,#N/A,FALSE,"Ace";#N/A,#N/A,FALSE,"Derm"}</definedName>
    <definedName name="xxxxx" localSheetId="4" hidden="1">{#N/A,#N/A,FALSE,"Pharm";#N/A,#N/A,FALSE,"WWCM"}</definedName>
    <definedName name="xxxxx" hidden="1">{#N/A,#N/A,FALSE,"Pharm";#N/A,#N/A,FALSE,"WWCM"}</definedName>
    <definedName name="Y" localSheetId="0" hidden="1">'0.0 - System Funding Summary'!#REF!</definedName>
    <definedName name="Y" localSheetId="1" hidden="1">'1.0 - LUMA Funding Summary'!#REF!</definedName>
    <definedName name="Y" localSheetId="2" hidden="1">#REF!</definedName>
    <definedName name="Y" localSheetId="4" hidden="1">#REF!</definedName>
    <definedName name="Y" hidden="1">#REF!</definedName>
    <definedName name="Y_N">#REF!</definedName>
    <definedName name="Year">#REF!</definedName>
    <definedName name="yesno" localSheetId="3">#REF!</definedName>
    <definedName name="yesno">#REF!</definedName>
    <definedName name="yjyjy" localSheetId="0" hidden="1">'0.0 - System Funding Summary'!#REF!</definedName>
    <definedName name="yjyjy" localSheetId="1" hidden="1">'1.0 - LUMA Funding Summary'!#REF!</definedName>
    <definedName name="yjyjy" localSheetId="2" hidden="1">#REF!</definedName>
    <definedName name="yjyjy" localSheetId="4" hidden="1">#REF!</definedName>
    <definedName name="yjyjy" hidden="1">#REF!</definedName>
    <definedName name="yy" localSheetId="0" hidden="1">'0.0 - System Funding Summary'!#REF!</definedName>
    <definedName name="yy" localSheetId="1" hidden="1">'1.0 - LUMA Funding Summary'!#REF!</definedName>
    <definedName name="yy" localSheetId="2" hidden="1">#REF!</definedName>
    <definedName name="yy" localSheetId="4" hidden="1">#REF!</definedName>
    <definedName name="yy" hidden="1">#REF!</definedName>
    <definedName name="yyy" localSheetId="4" hidden="1">{#N/A,#N/A,FALSE,"Other";#N/A,#N/A,FALSE,"Ace";#N/A,#N/A,FALSE,"Derm"}</definedName>
    <definedName name="yyy" hidden="1">{#N/A,#N/A,FALSE,"Other";#N/A,#N/A,FALSE,"Ace";#N/A,#N/A,FALSE,"Derm"}</definedName>
    <definedName name="YYYYYYYY" localSheetId="0" hidden="1">'0.0 - System Funding Summary'!#REF!</definedName>
    <definedName name="YYYYYYYY" localSheetId="1" hidden="1">'1.0 - LUMA Funding Summary'!#REF!</definedName>
    <definedName name="YYYYYYYY" localSheetId="2" hidden="1">#REF!</definedName>
    <definedName name="YYYYYYYY" localSheetId="4" hidden="1">#REF!</definedName>
    <definedName name="YYYYYYYY" hidden="1">#REF!</definedName>
    <definedName name="Z_418DF6FE_13EF_11D2_8C37_00A0C92A9A63_.wvu.Rows" localSheetId="4" hidden="1">#REF!,#REF!,#REF!,#REF!,#REF!,#REF!,#REF!</definedName>
    <definedName name="Z_418DF6FE_13EF_11D2_8C37_00A0C92A9A63_.wvu.Rows" hidden="1">#REF!,#REF!,#REF!,#REF!,#REF!,#REF!,#REF!</definedName>
    <definedName name="zhu" localSheetId="4" hidden="1">{#N/A,#N/A,FALSE,"REPORT"}</definedName>
    <definedName name="zhu" hidden="1">{#N/A,#N/A,FALSE,"REPORT"}</definedName>
    <definedName name="zhutr" localSheetId="4" hidden="1">{#N/A,#N/A,FALSE,"REPORT"}</definedName>
    <definedName name="zhutr" hidden="1">{#N/A,#N/A,FALSE,"REPORT"}</definedName>
    <definedName name="ZSZ" localSheetId="4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ZSZ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zza4pg" localSheetId="4" hidden="1">{#N/A,#N/A,FALSE,"REPORT"}</definedName>
    <definedName name="zza4pg" hidden="1">{#N/A,#N/A,FALSE,"REPORT"}</definedName>
    <definedName name="zzee" localSheetId="4" hidden="1">{#N/A,#N/A,FALSE,"Pharm";#N/A,#N/A,FALSE,"WWCM"}</definedName>
    <definedName name="zzee" hidden="1">{#N/A,#N/A,FALSE,"Pharm";#N/A,#N/A,FALSE,"WWCM"}</definedName>
    <definedName name="zzzzz" localSheetId="4" hidden="1">{#N/A,#N/A,FALSE,"REPORT"}</definedName>
    <definedName name="zzzzz" hidden="1">{#N/A,#N/A,FALSE,"REPORT"}</definedName>
    <definedName name="고" localSheetId="4" hidden="1">{#N/A,#N/A,FALSE,"REPORT"}</definedName>
    <definedName name="고" hidden="1">{#N/A,#N/A,FALSE,"REPORT"}</definedName>
    <definedName name="ㄶㅇ노ㅗㄶ호" localSheetId="4" hidden="1">{#N/A,#N/A,FALSE,"REPORT"}</definedName>
    <definedName name="ㄶㅇ노ㅗㄶ호" hidden="1">{#N/A,#N/A,FALSE,"REPORT"}</definedName>
    <definedName name="미애" localSheetId="4" hidden="1">{#N/A,#N/A,FALSE,"REPORT"}</definedName>
    <definedName name="미애" hidden="1">{#N/A,#N/A,FALSE,"REPORT"}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62" l="1"/>
  <c r="G17" i="62"/>
  <c r="Z27" i="60"/>
  <c r="F9" i="15"/>
  <c r="Z28" i="60"/>
  <c r="N28" i="60"/>
  <c r="L78" i="61"/>
  <c r="M79" i="61"/>
  <c r="M15" i="61"/>
  <c r="K15" i="61"/>
  <c r="K9" i="61"/>
  <c r="L9" i="61"/>
  <c r="D5" i="63"/>
  <c r="H27" i="60"/>
  <c r="D26" i="63"/>
  <c r="D22" i="63"/>
  <c r="D24" i="63"/>
  <c r="E23" i="63"/>
  <c r="D18" i="63"/>
  <c r="D16" i="63"/>
  <c r="E15" i="63"/>
  <c r="E11" i="63"/>
  <c r="D7" i="63"/>
  <c r="D8" i="63" l="1"/>
  <c r="D6" i="63"/>
  <c r="D27" i="63" l="1"/>
  <c r="D28" i="63" s="1"/>
  <c r="D29" i="63" s="1"/>
  <c r="F26" i="63"/>
  <c r="F24" i="63"/>
  <c r="F23" i="63"/>
  <c r="F22" i="63"/>
  <c r="F18" i="63"/>
  <c r="F16" i="63"/>
  <c r="F15" i="63"/>
  <c r="F11" i="63"/>
  <c r="F8" i="63"/>
  <c r="F7" i="63"/>
  <c r="F6" i="63"/>
  <c r="F5" i="63" l="1"/>
  <c r="G10" i="62" l="1"/>
  <c r="G12" i="62"/>
  <c r="F12" i="15"/>
  <c r="G9" i="15"/>
  <c r="F10" i="15"/>
  <c r="F11" i="15"/>
  <c r="F13" i="15" l="1"/>
  <c r="G10" i="15"/>
  <c r="H10" i="15" s="1"/>
  <c r="H9" i="15"/>
  <c r="G11" i="15" l="1"/>
  <c r="H11" i="15" s="1"/>
  <c r="L77" i="61"/>
  <c r="E20" i="63" s="1"/>
  <c r="F20" i="63" s="1"/>
  <c r="K77" i="61"/>
  <c r="M77" i="61" s="1"/>
  <c r="L76" i="61"/>
  <c r="E19" i="63" s="1"/>
  <c r="F19" i="63" s="1"/>
  <c r="K76" i="61"/>
  <c r="M76" i="61" s="1"/>
  <c r="K75" i="61"/>
  <c r="M75" i="61" s="1"/>
  <c r="K74" i="61"/>
  <c r="M74" i="61" s="1"/>
  <c r="K73" i="61"/>
  <c r="M73" i="61" s="1"/>
  <c r="K72" i="61"/>
  <c r="M72" i="61" s="1"/>
  <c r="K71" i="61"/>
  <c r="M71" i="61" s="1"/>
  <c r="L70" i="61"/>
  <c r="E17" i="63" s="1"/>
  <c r="F17" i="63" s="1"/>
  <c r="K70" i="61"/>
  <c r="K69" i="61"/>
  <c r="M69" i="61" s="1"/>
  <c r="K68" i="61"/>
  <c r="L67" i="61"/>
  <c r="E21" i="63" s="1"/>
  <c r="F21" i="63" s="1"/>
  <c r="K67" i="61"/>
  <c r="K66" i="61"/>
  <c r="L66" i="61" s="1"/>
  <c r="K65" i="61"/>
  <c r="M65" i="61" s="1"/>
  <c r="J64" i="61"/>
  <c r="I64" i="61"/>
  <c r="H64" i="61"/>
  <c r="G64" i="61"/>
  <c r="K63" i="61"/>
  <c r="M63" i="61" s="1"/>
  <c r="L62" i="61"/>
  <c r="E14" i="63" s="1"/>
  <c r="F14" i="63" s="1"/>
  <c r="K62" i="61"/>
  <c r="K61" i="61"/>
  <c r="M61" i="61" s="1"/>
  <c r="K60" i="61"/>
  <c r="M60" i="61" s="1"/>
  <c r="K59" i="61"/>
  <c r="M59" i="61" s="1"/>
  <c r="L58" i="61"/>
  <c r="K58" i="61"/>
  <c r="M58" i="61" s="1"/>
  <c r="L57" i="61"/>
  <c r="K57" i="61"/>
  <c r="M57" i="61" s="1"/>
  <c r="K56" i="61"/>
  <c r="M56" i="61" s="1"/>
  <c r="K55" i="61"/>
  <c r="M55" i="61" s="1"/>
  <c r="K54" i="61"/>
  <c r="M54" i="61" s="1"/>
  <c r="L53" i="61"/>
  <c r="K53" i="61"/>
  <c r="M53" i="61" s="1"/>
  <c r="L52" i="61"/>
  <c r="E12" i="63" s="1"/>
  <c r="F12" i="63" s="1"/>
  <c r="K52" i="61"/>
  <c r="K51" i="61"/>
  <c r="M51" i="61" s="1"/>
  <c r="K50" i="61"/>
  <c r="J49" i="61"/>
  <c r="I49" i="61"/>
  <c r="H49" i="61"/>
  <c r="G49" i="61"/>
  <c r="K48" i="61"/>
  <c r="M48" i="61" s="1"/>
  <c r="K47" i="61"/>
  <c r="M47" i="61" s="1"/>
  <c r="K46" i="61"/>
  <c r="M46" i="61" s="1"/>
  <c r="L45" i="61"/>
  <c r="E25" i="63" s="1"/>
  <c r="F25" i="63" s="1"/>
  <c r="K45" i="61"/>
  <c r="M45" i="61" s="1"/>
  <c r="L44" i="61"/>
  <c r="J44" i="61"/>
  <c r="I44" i="61"/>
  <c r="H44" i="61"/>
  <c r="G44" i="61"/>
  <c r="L43" i="61"/>
  <c r="K43" i="61"/>
  <c r="M43" i="61" s="1"/>
  <c r="K42" i="61"/>
  <c r="M42" i="61" s="1"/>
  <c r="K41" i="61"/>
  <c r="M41" i="61" s="1"/>
  <c r="L40" i="61"/>
  <c r="J40" i="61"/>
  <c r="J37" i="61" s="1"/>
  <c r="K39" i="61"/>
  <c r="M39" i="61" s="1"/>
  <c r="K38" i="61"/>
  <c r="I37" i="61"/>
  <c r="H37" i="61"/>
  <c r="G37" i="61"/>
  <c r="L36" i="61"/>
  <c r="K36" i="61"/>
  <c r="M36" i="61" s="1"/>
  <c r="K35" i="61"/>
  <c r="M35" i="61" s="1"/>
  <c r="K34" i="61"/>
  <c r="M34" i="61" s="1"/>
  <c r="L33" i="61"/>
  <c r="E9" i="63" s="1"/>
  <c r="K33" i="61"/>
  <c r="K32" i="61"/>
  <c r="M32" i="61" s="1"/>
  <c r="L31" i="61"/>
  <c r="E13" i="63" s="1"/>
  <c r="F13" i="63" s="1"/>
  <c r="K31" i="61"/>
  <c r="J30" i="61"/>
  <c r="I30" i="61"/>
  <c r="H30" i="61"/>
  <c r="G30" i="61"/>
  <c r="K29" i="61"/>
  <c r="M29" i="61" s="1"/>
  <c r="K28" i="61"/>
  <c r="M28" i="61" s="1"/>
  <c r="K27" i="61"/>
  <c r="K25" i="61"/>
  <c r="M25" i="61" s="1"/>
  <c r="L23" i="61"/>
  <c r="K23" i="61"/>
  <c r="M23" i="61" s="1"/>
  <c r="L21" i="61"/>
  <c r="J21" i="61"/>
  <c r="I21" i="61"/>
  <c r="H21" i="61"/>
  <c r="G21" i="61"/>
  <c r="L20" i="61"/>
  <c r="K20" i="61"/>
  <c r="M20" i="61" s="1"/>
  <c r="L19" i="61"/>
  <c r="K19" i="61"/>
  <c r="L18" i="61"/>
  <c r="K18" i="61"/>
  <c r="K17" i="61"/>
  <c r="M17" i="61" s="1"/>
  <c r="K16" i="61"/>
  <c r="M16" i="61" s="1"/>
  <c r="L15" i="61"/>
  <c r="E10" i="63" s="1"/>
  <c r="F10" i="63" s="1"/>
  <c r="K14" i="61"/>
  <c r="M14" i="61" s="1"/>
  <c r="K13" i="61"/>
  <c r="M13" i="61" s="1"/>
  <c r="K12" i="61"/>
  <c r="M12" i="61" s="1"/>
  <c r="K11" i="61"/>
  <c r="K10" i="61"/>
  <c r="M10" i="61" s="1"/>
  <c r="J9" i="61"/>
  <c r="I9" i="61"/>
  <c r="H9" i="61"/>
  <c r="G9" i="61"/>
  <c r="E27" i="63" l="1"/>
  <c r="F9" i="63"/>
  <c r="L30" i="61"/>
  <c r="L49" i="61"/>
  <c r="M18" i="61"/>
  <c r="M33" i="61"/>
  <c r="G78" i="61"/>
  <c r="I78" i="61"/>
  <c r="J78" i="61"/>
  <c r="J79" i="61" s="1"/>
  <c r="H78" i="61"/>
  <c r="K30" i="61"/>
  <c r="K49" i="61"/>
  <c r="L64" i="61"/>
  <c r="M19" i="61"/>
  <c r="M52" i="61"/>
  <c r="M67" i="61"/>
  <c r="L37" i="61"/>
  <c r="K21" i="61"/>
  <c r="M62" i="61"/>
  <c r="K64" i="61"/>
  <c r="M70" i="61"/>
  <c r="M44" i="61"/>
  <c r="M38" i="61"/>
  <c r="M11" i="61"/>
  <c r="M68" i="61"/>
  <c r="M31" i="61"/>
  <c r="K40" i="61"/>
  <c r="K44" i="61"/>
  <c r="M66" i="61"/>
  <c r="M27" i="61"/>
  <c r="M21" i="61" s="1"/>
  <c r="M50" i="61"/>
  <c r="F27" i="63" l="1"/>
  <c r="E28" i="63"/>
  <c r="K37" i="61"/>
  <c r="M40" i="61"/>
  <c r="M30" i="61"/>
  <c r="M84" i="61"/>
  <c r="M9" i="61"/>
  <c r="K78" i="61"/>
  <c r="K79" i="61" s="1"/>
  <c r="M37" i="61"/>
  <c r="M49" i="61"/>
  <c r="M64" i="61"/>
  <c r="L79" i="61" l="1"/>
  <c r="G12" i="15" s="1"/>
  <c r="E29" i="63"/>
  <c r="F29" i="63" s="1"/>
  <c r="F28" i="63"/>
  <c r="M78" i="61"/>
  <c r="G25" i="60"/>
  <c r="F25" i="60"/>
  <c r="E25" i="60"/>
  <c r="M24" i="60"/>
  <c r="Y24" i="60" s="1"/>
  <c r="AF24" i="60" s="1"/>
  <c r="L24" i="60"/>
  <c r="X24" i="60" s="1"/>
  <c r="AE24" i="60" s="1"/>
  <c r="K24" i="60"/>
  <c r="J24" i="60"/>
  <c r="H24" i="60"/>
  <c r="M23" i="60"/>
  <c r="Y23" i="60" s="1"/>
  <c r="AF23" i="60" s="1"/>
  <c r="L23" i="60"/>
  <c r="K23" i="60"/>
  <c r="W23" i="60" s="1"/>
  <c r="AD23" i="60" s="1"/>
  <c r="J23" i="60"/>
  <c r="V23" i="60" s="1"/>
  <c r="H23" i="60"/>
  <c r="M22" i="60"/>
  <c r="Y22" i="60" s="1"/>
  <c r="AF22" i="60" s="1"/>
  <c r="L22" i="60"/>
  <c r="X22" i="60" s="1"/>
  <c r="AE22" i="60" s="1"/>
  <c r="K22" i="60"/>
  <c r="W22" i="60" s="1"/>
  <c r="AD22" i="60" s="1"/>
  <c r="D22" i="60"/>
  <c r="D25" i="60" s="1"/>
  <c r="D26" i="60" s="1"/>
  <c r="D28" i="60" s="1"/>
  <c r="Y21" i="60"/>
  <c r="AF21" i="60" s="1"/>
  <c r="X21" i="60"/>
  <c r="AE21" i="60" s="1"/>
  <c r="M21" i="60"/>
  <c r="L21" i="60"/>
  <c r="K21" i="60"/>
  <c r="W21" i="60" s="1"/>
  <c r="AD21" i="60" s="1"/>
  <c r="J21" i="60"/>
  <c r="V21" i="60" s="1"/>
  <c r="H21" i="60"/>
  <c r="M20" i="60"/>
  <c r="Y20" i="60" s="1"/>
  <c r="AF20" i="60" s="1"/>
  <c r="L20" i="60"/>
  <c r="X20" i="60" s="1"/>
  <c r="AE20" i="60" s="1"/>
  <c r="K20" i="60"/>
  <c r="W20" i="60" s="1"/>
  <c r="AD20" i="60" s="1"/>
  <c r="J20" i="60"/>
  <c r="H20" i="60"/>
  <c r="M19" i="60"/>
  <c r="L19" i="60"/>
  <c r="X19" i="60" s="1"/>
  <c r="AE19" i="60" s="1"/>
  <c r="K19" i="60"/>
  <c r="W19" i="60" s="1"/>
  <c r="AD19" i="60" s="1"/>
  <c r="J19" i="60"/>
  <c r="V19" i="60" s="1"/>
  <c r="H19" i="60"/>
  <c r="M18" i="60"/>
  <c r="L18" i="60"/>
  <c r="X18" i="60" s="1"/>
  <c r="AE18" i="60" s="1"/>
  <c r="K18" i="60"/>
  <c r="W18" i="60" s="1"/>
  <c r="AD18" i="60" s="1"/>
  <c r="J18" i="60"/>
  <c r="V18" i="60" s="1"/>
  <c r="H18" i="60"/>
  <c r="M17" i="60"/>
  <c r="Y17" i="60" s="1"/>
  <c r="AF17" i="60" s="1"/>
  <c r="L17" i="60"/>
  <c r="X17" i="60" s="1"/>
  <c r="K17" i="60"/>
  <c r="W17" i="60" s="1"/>
  <c r="AD17" i="60" s="1"/>
  <c r="J17" i="60"/>
  <c r="V17" i="60" s="1"/>
  <c r="AC17" i="60" s="1"/>
  <c r="H17" i="60"/>
  <c r="M16" i="60"/>
  <c r="Y16" i="60" s="1"/>
  <c r="AF16" i="60" s="1"/>
  <c r="L16" i="60"/>
  <c r="X16" i="60" s="1"/>
  <c r="AE16" i="60" s="1"/>
  <c r="K16" i="60"/>
  <c r="W16" i="60" s="1"/>
  <c r="AD16" i="60" s="1"/>
  <c r="J16" i="60"/>
  <c r="V16" i="60" s="1"/>
  <c r="H16" i="60"/>
  <c r="M15" i="60"/>
  <c r="Y15" i="60" s="1"/>
  <c r="AF15" i="60" s="1"/>
  <c r="L15" i="60"/>
  <c r="X15" i="60" s="1"/>
  <c r="AE15" i="60" s="1"/>
  <c r="K15" i="60"/>
  <c r="W15" i="60" s="1"/>
  <c r="AD15" i="60" s="1"/>
  <c r="J15" i="60"/>
  <c r="V15" i="60" s="1"/>
  <c r="AC15" i="60" s="1"/>
  <c r="H15" i="60"/>
  <c r="M14" i="60"/>
  <c r="Y14" i="60" s="1"/>
  <c r="L14" i="60"/>
  <c r="X14" i="60" s="1"/>
  <c r="K14" i="60"/>
  <c r="W14" i="60" s="1"/>
  <c r="J14" i="60"/>
  <c r="V14" i="60" s="1"/>
  <c r="H14" i="60"/>
  <c r="G12" i="60"/>
  <c r="F12" i="60"/>
  <c r="D12" i="60"/>
  <c r="B12" i="60"/>
  <c r="B14" i="60" s="1"/>
  <c r="B15" i="60" s="1"/>
  <c r="B16" i="60" s="1"/>
  <c r="B17" i="60" s="1"/>
  <c r="B18" i="60" s="1"/>
  <c r="B19" i="60" s="1"/>
  <c r="B20" i="60" s="1"/>
  <c r="B21" i="60" s="1"/>
  <c r="B22" i="60" s="1"/>
  <c r="B23" i="60" s="1"/>
  <c r="B24" i="60" s="1"/>
  <c r="B25" i="60" s="1"/>
  <c r="B26" i="60" s="1"/>
  <c r="B27" i="60" s="1"/>
  <c r="B28" i="60" s="1"/>
  <c r="M11" i="60"/>
  <c r="M12" i="60" s="1"/>
  <c r="L11" i="60"/>
  <c r="L12" i="60" s="1"/>
  <c r="J11" i="60"/>
  <c r="V11" i="60" s="1"/>
  <c r="V12" i="60" s="1"/>
  <c r="E11" i="60"/>
  <c r="E12" i="60" s="1"/>
  <c r="H12" i="15" l="1"/>
  <c r="H13" i="15" s="1"/>
  <c r="G13" i="15"/>
  <c r="N20" i="60"/>
  <c r="J12" i="60"/>
  <c r="F26" i="60"/>
  <c r="F28" i="60" s="1"/>
  <c r="X11" i="60"/>
  <c r="AE11" i="60" s="1"/>
  <c r="AE12" i="60" s="1"/>
  <c r="N14" i="60"/>
  <c r="K11" i="60"/>
  <c r="W11" i="60" s="1"/>
  <c r="AD11" i="60" s="1"/>
  <c r="AD12" i="60" s="1"/>
  <c r="L25" i="60"/>
  <c r="L26" i="60" s="1"/>
  <c r="L28" i="60" s="1"/>
  <c r="V20" i="60"/>
  <c r="Z20" i="60" s="1"/>
  <c r="AG20" i="60" s="1"/>
  <c r="N15" i="60"/>
  <c r="Y11" i="60"/>
  <c r="Y12" i="60" s="1"/>
  <c r="N24" i="60"/>
  <c r="K25" i="60"/>
  <c r="N18" i="60"/>
  <c r="G26" i="60"/>
  <c r="G28" i="60" s="1"/>
  <c r="AC11" i="60"/>
  <c r="AC12" i="60" s="1"/>
  <c r="AC19" i="60"/>
  <c r="AC23" i="60"/>
  <c r="Z21" i="60"/>
  <c r="AG21" i="60" s="1"/>
  <c r="AC21" i="60"/>
  <c r="AG15" i="60"/>
  <c r="AE17" i="60"/>
  <c r="Z17" i="60"/>
  <c r="AG17" i="60" s="1"/>
  <c r="H12" i="60"/>
  <c r="E26" i="60"/>
  <c r="E28" i="60" s="1"/>
  <c r="AC18" i="60"/>
  <c r="AC16" i="60"/>
  <c r="Z16" i="60"/>
  <c r="AG16" i="60" s="1"/>
  <c r="Z15" i="60"/>
  <c r="V24" i="60"/>
  <c r="AD14" i="60"/>
  <c r="N21" i="60"/>
  <c r="AE14" i="60"/>
  <c r="H11" i="60"/>
  <c r="AF14" i="60"/>
  <c r="X23" i="60"/>
  <c r="AE23" i="60" s="1"/>
  <c r="H22" i="60"/>
  <c r="M25" i="60"/>
  <c r="M26" i="60" s="1"/>
  <c r="M28" i="60" s="1"/>
  <c r="AF11" i="60"/>
  <c r="AF12" i="60" s="1"/>
  <c r="Z14" i="60"/>
  <c r="N23" i="60"/>
  <c r="AC14" i="60"/>
  <c r="W24" i="60"/>
  <c r="AD24" i="60" s="1"/>
  <c r="N19" i="60"/>
  <c r="N16" i="60"/>
  <c r="Y19" i="60"/>
  <c r="AF19" i="60" s="1"/>
  <c r="Y18" i="60"/>
  <c r="AF18" i="60" s="1"/>
  <c r="J22" i="60"/>
  <c r="N17" i="60"/>
  <c r="K12" i="60"/>
  <c r="K26" i="60" s="1"/>
  <c r="K28" i="60" s="1"/>
  <c r="X12" i="60" l="1"/>
  <c r="AC20" i="60"/>
  <c r="N11" i="60"/>
  <c r="W12" i="60"/>
  <c r="AG12" i="60"/>
  <c r="AF25" i="60"/>
  <c r="AF26" i="60" s="1"/>
  <c r="AF28" i="60" s="1"/>
  <c r="Z11" i="60"/>
  <c r="Z12" i="60"/>
  <c r="W25" i="60"/>
  <c r="W26" i="60" s="1"/>
  <c r="W28" i="60" s="1"/>
  <c r="AG11" i="60"/>
  <c r="X25" i="60"/>
  <c r="X26" i="60" s="1"/>
  <c r="X28" i="60" s="1"/>
  <c r="AD25" i="60"/>
  <c r="AD26" i="60" s="1"/>
  <c r="AD28" i="60" s="1"/>
  <c r="Z23" i="60"/>
  <c r="AG23" i="60" s="1"/>
  <c r="AE25" i="60"/>
  <c r="AE26" i="60" s="1"/>
  <c r="AE28" i="60" s="1"/>
  <c r="Z18" i="60"/>
  <c r="AG18" i="60" s="1"/>
  <c r="J25" i="60"/>
  <c r="J26" i="60" s="1"/>
  <c r="J28" i="60" s="1"/>
  <c r="V22" i="60"/>
  <c r="N22" i="60"/>
  <c r="N25" i="60" s="1"/>
  <c r="N12" i="60"/>
  <c r="AC24" i="60"/>
  <c r="Z24" i="60"/>
  <c r="AG24" i="60" s="1"/>
  <c r="Z19" i="60"/>
  <c r="AG19" i="60" s="1"/>
  <c r="AG14" i="60"/>
  <c r="Y25" i="60"/>
  <c r="Y26" i="60" s="1"/>
  <c r="Y28" i="60" s="1"/>
  <c r="H25" i="60"/>
  <c r="H26" i="60" s="1"/>
  <c r="N26" i="60" l="1"/>
  <c r="N27" i="60"/>
  <c r="H28" i="60"/>
  <c r="Z22" i="60"/>
  <c r="AG22" i="60" s="1"/>
  <c r="AG25" i="60" s="1"/>
  <c r="AG26" i="60" s="1"/>
  <c r="AC22" i="60"/>
  <c r="AC25" i="60" s="1"/>
  <c r="AC26" i="60" s="1"/>
  <c r="AC28" i="60" s="1"/>
  <c r="V25" i="60"/>
  <c r="V26" i="60" s="1"/>
  <c r="V28" i="60" s="1"/>
  <c r="Z25" i="60"/>
  <c r="Z26" i="60" s="1"/>
  <c r="AG27" i="60" l="1"/>
  <c r="AG28" i="60" s="1"/>
  <c r="F9" i="59" l="1"/>
  <c r="G9" i="62" s="1"/>
  <c r="G21" i="62" s="1"/>
  <c r="G24" i="62" l="1"/>
  <c r="F11" i="59"/>
</calcChain>
</file>

<file path=xl/sharedStrings.xml><?xml version="1.0" encoding="utf-8"?>
<sst xmlns="http://schemas.openxmlformats.org/spreadsheetml/2006/main" count="450" uniqueCount="254">
  <si>
    <t>FY 2026 Funding Summary - System - Provisional Rates</t>
  </si>
  <si>
    <t>($ in 000s)</t>
  </si>
  <si>
    <t>Reference</t>
  </si>
  <si>
    <t>Total</t>
  </si>
  <si>
    <t>LUMA Provisional Rate Budget (FY2026)</t>
  </si>
  <si>
    <t>Schedule 1.1 of this workbook</t>
  </si>
  <si>
    <t>Outage Reserve</t>
  </si>
  <si>
    <t>Schedule 1.0 of this workbook</t>
  </si>
  <si>
    <t>Genera Provisional Rate Budget (FY2026)</t>
  </si>
  <si>
    <t xml:space="preserve">Schedule C-2 Optimal, Rows 49 &amp; 66 </t>
  </si>
  <si>
    <t>PREPA Placeholder (FY2025 + 5%)</t>
  </si>
  <si>
    <t>Based on FY2025 Approved Budget + 5%</t>
  </si>
  <si>
    <t>Other</t>
  </si>
  <si>
    <t>LUMA Operator Fee</t>
  </si>
  <si>
    <t>Schedule C-2 Constrained, Row 50</t>
  </si>
  <si>
    <t xml:space="preserve">Genera Fixed Fee </t>
  </si>
  <si>
    <t>Schedule C-2 Optimal, Row 55</t>
  </si>
  <si>
    <t>Bad Debt</t>
  </si>
  <si>
    <t>Schedule C-2 Constrained, Row 9</t>
  </si>
  <si>
    <t>Bankruptcy and Advisor Costs</t>
  </si>
  <si>
    <t>NPFGC-of-LUMA-PROV-19</t>
  </si>
  <si>
    <t>Federal Cost Share Match - LUMA</t>
  </si>
  <si>
    <t>Schedule C-2 Constrained, Row 66</t>
  </si>
  <si>
    <t>Federal Cost Share Match - Genera</t>
  </si>
  <si>
    <t>Net Operating Income</t>
  </si>
  <si>
    <t>Schedule B-1 Constrained, Row 22</t>
  </si>
  <si>
    <t>Total Provisional Revenue Requirement</t>
  </si>
  <si>
    <t>Less: Projected Other Income</t>
  </si>
  <si>
    <t>Schedule B-1 Constrained, Row 20</t>
  </si>
  <si>
    <t>Less: Projected Revenues at Present Rates</t>
  </si>
  <si>
    <t>Schedule B-1 Constrained, Row 17</t>
  </si>
  <si>
    <t>Deficiency to be Funded by Provisional Rates</t>
  </si>
  <si>
    <t>FY 2026 Funding Summary</t>
  </si>
  <si>
    <t>Schedule 1.1</t>
  </si>
  <si>
    <t>Total Provisional Rate Request</t>
  </si>
  <si>
    <t>FY 2026 Annual Budgets Summary</t>
  </si>
  <si>
    <r>
      <t>O&amp;M</t>
    </r>
    <r>
      <rPr>
        <b/>
        <vertAlign val="superscript"/>
        <sz val="11"/>
        <color theme="1"/>
        <rFont val="Arial"/>
        <family val="2"/>
      </rPr>
      <t>2</t>
    </r>
  </si>
  <si>
    <r>
      <t>NFC</t>
    </r>
    <r>
      <rPr>
        <b/>
        <vertAlign val="superscript"/>
        <sz val="11"/>
        <color theme="1"/>
        <rFont val="Arial"/>
        <family val="2"/>
      </rPr>
      <t>2</t>
    </r>
  </si>
  <si>
    <r>
      <t>Total</t>
    </r>
    <r>
      <rPr>
        <b/>
        <vertAlign val="superscript"/>
        <sz val="11"/>
        <color theme="1"/>
        <rFont val="Arial"/>
        <family val="2"/>
      </rPr>
      <t>2</t>
    </r>
  </si>
  <si>
    <t>Transmission &amp; Distribution</t>
  </si>
  <si>
    <r>
      <t>FY2025 Submitted Budget</t>
    </r>
    <r>
      <rPr>
        <vertAlign val="superscript"/>
        <sz val="11"/>
        <color theme="1"/>
        <rFont val="Arial"/>
        <family val="2"/>
      </rPr>
      <t>1</t>
    </r>
  </si>
  <si>
    <t>Inflation</t>
  </si>
  <si>
    <t>Default Budget</t>
  </si>
  <si>
    <r>
      <t>Incremental Funding Requirement - LUMA</t>
    </r>
    <r>
      <rPr>
        <vertAlign val="superscript"/>
        <sz val="11"/>
        <color theme="1"/>
        <rFont val="Arial"/>
        <family val="2"/>
      </rPr>
      <t>1</t>
    </r>
  </si>
  <si>
    <t>Schedule 1.2</t>
  </si>
  <si>
    <r>
      <t>FY2026 Budget</t>
    </r>
    <r>
      <rPr>
        <b/>
        <vertAlign val="superscript"/>
        <sz val="11"/>
        <color theme="1"/>
        <rFont val="Arial"/>
        <family val="2"/>
      </rPr>
      <t>1</t>
    </r>
  </si>
  <si>
    <t xml:space="preserve"> </t>
  </si>
  <si>
    <t>Notes:</t>
  </si>
  <si>
    <t>Amounts include the 2% Reserve for Excess Expenditure</t>
  </si>
  <si>
    <t>Figures may not add up due to rounding.</t>
  </si>
  <si>
    <t>1.2 Transmission &amp; Distribution Operating Budget</t>
  </si>
  <si>
    <t>FY2025</t>
  </si>
  <si>
    <t>FY2026</t>
  </si>
  <si>
    <t>Budget Amendment</t>
  </si>
  <si>
    <t>CPI Inflation Applied (3.438%)</t>
  </si>
  <si>
    <t>ADD: Non-Controversial and Non-Avoidable Initiatives</t>
  </si>
  <si>
    <t>Provisional Rate Budget</t>
  </si>
  <si>
    <t>Variance ($)</t>
  </si>
  <si>
    <t>Customer Experience</t>
  </si>
  <si>
    <t>Operations</t>
  </si>
  <si>
    <t>Utility Transformation</t>
  </si>
  <si>
    <t>Support Services</t>
  </si>
  <si>
    <r>
      <t>Labor</t>
    </r>
    <r>
      <rPr>
        <b/>
        <vertAlign val="superscript"/>
        <sz val="11"/>
        <color theme="1"/>
        <rFont val="Arial"/>
        <family val="2"/>
      </rPr>
      <t xml:space="preserve"> 1</t>
    </r>
  </si>
  <si>
    <t>Salaries, Wages and Benefits</t>
  </si>
  <si>
    <t xml:space="preserve">Total Labor </t>
  </si>
  <si>
    <t>Non-Labor</t>
  </si>
  <si>
    <t>Materials &amp; Supplies</t>
  </si>
  <si>
    <t>Transportation, Per Diem, and Mileage</t>
  </si>
  <si>
    <t>Property &amp; Casualty Insurance</t>
  </si>
  <si>
    <t>Security</t>
  </si>
  <si>
    <t>IT Service Agreements</t>
  </si>
  <si>
    <t>Utilities &amp; Rents</t>
  </si>
  <si>
    <t>Legal Services</t>
  </si>
  <si>
    <t>Communications Expenses</t>
  </si>
  <si>
    <t>Professional &amp; Technical Outsourced Services</t>
  </si>
  <si>
    <t>Vegetation Management</t>
  </si>
  <si>
    <t>Other Miscellaneous Expenses</t>
  </si>
  <si>
    <t>Total Non-Labor / Other Operating Expense</t>
  </si>
  <si>
    <t>Subtotal Labor and Non-Labor/Other Operating Expenses</t>
  </si>
  <si>
    <t>2% Reserve for Excess Expenditures</t>
  </si>
  <si>
    <t>Total Operating Budget</t>
  </si>
  <si>
    <t>Figures may not add due to rounding.</t>
  </si>
  <si>
    <t xml:space="preserve">Improvement Portfolio and Initiative Summary </t>
  </si>
  <si>
    <t>Inflation Rate</t>
  </si>
  <si>
    <t>FY25 Approved Budget</t>
  </si>
  <si>
    <t>Portfolio</t>
  </si>
  <si>
    <t>Initiative</t>
  </si>
  <si>
    <t>Department</t>
  </si>
  <si>
    <t>Program Brief</t>
  </si>
  <si>
    <t>FY2025 Non-Federal Funded CapEx</t>
  </si>
  <si>
    <t>PREB ADJ FINAL APPROVED BUDGET</t>
  </si>
  <si>
    <t>PREB FINAL APPROVED BUDGET</t>
  </si>
  <si>
    <t>Final  Budget Amendment</t>
  </si>
  <si>
    <r>
      <t xml:space="preserve">Budget Amendment
</t>
    </r>
    <r>
      <rPr>
        <i/>
        <sz val="11"/>
        <color theme="1"/>
        <rFont val="Arial"/>
        <family val="2"/>
      </rPr>
      <t>with 3.4% Inflation</t>
    </r>
  </si>
  <si>
    <t>Non-Controversial Initiatives</t>
  </si>
  <si>
    <t>FY26 Provisional Rate Budget</t>
  </si>
  <si>
    <t>Distribution Streetlighting</t>
  </si>
  <si>
    <t>Engineering and Asset Mgmt</t>
  </si>
  <si>
    <t>PBUT5</t>
  </si>
  <si>
    <t>Billing Accuracy &amp; Back Office</t>
  </si>
  <si>
    <t>PBCS3</t>
  </si>
  <si>
    <t>Standardized Metering &amp; Meter Shop Setup</t>
  </si>
  <si>
    <t>PBUT29</t>
  </si>
  <si>
    <t>Modernize Customer Service Technology</t>
  </si>
  <si>
    <t>PBCS1</t>
  </si>
  <si>
    <t>Voice of the Customer</t>
  </si>
  <si>
    <t>PBCS2</t>
  </si>
  <si>
    <t xml:space="preserve">Meter Replacement &amp; Maintenance </t>
  </si>
  <si>
    <t>PBUT17</t>
  </si>
  <si>
    <t>AMI Implementation Program</t>
  </si>
  <si>
    <t>PBUT36</t>
  </si>
  <si>
    <t>Loss Recovery Program</t>
  </si>
  <si>
    <t>PBUT31</t>
  </si>
  <si>
    <t>New Business Connections</t>
  </si>
  <si>
    <t>PBUT38</t>
  </si>
  <si>
    <t>New Business Connections (Ops)</t>
  </si>
  <si>
    <t>Retail Wheeling</t>
  </si>
  <si>
    <t>PBCS4</t>
  </si>
  <si>
    <t>Distribution</t>
  </si>
  <si>
    <t>Distribution Line Rebuild</t>
  </si>
  <si>
    <t>PBUT6</t>
  </si>
  <si>
    <t>Distribution Line Rebuild Ops)</t>
  </si>
  <si>
    <t>Distribution Pole &amp; Conductor Repair (Ops)</t>
  </si>
  <si>
    <t>PBUT30</t>
  </si>
  <si>
    <t>Distribution Pole &amp; Conductor Repair</t>
  </si>
  <si>
    <t>Grid Automation</t>
  </si>
  <si>
    <t>PBUT4</t>
  </si>
  <si>
    <t>Distribution Lines Assessment</t>
  </si>
  <si>
    <t>PBUT34</t>
  </si>
  <si>
    <t>Distribution Grid Reliability</t>
  </si>
  <si>
    <t>PBUT39</t>
  </si>
  <si>
    <t>Transmission</t>
  </si>
  <si>
    <t>OT Telecom Systems &amp; Network</t>
  </si>
  <si>
    <t>PBIT1</t>
  </si>
  <si>
    <t>Transmission Line Rebuild</t>
  </si>
  <si>
    <t>PBUT33</t>
  </si>
  <si>
    <t>Transmission Priority Pole Replacements (Ops)</t>
  </si>
  <si>
    <t>PBUT13</t>
  </si>
  <si>
    <t>Transmission Priority Pole Replacements</t>
  </si>
  <si>
    <t>Assessment of Transmission Lines</t>
  </si>
  <si>
    <t>PBUT32</t>
  </si>
  <si>
    <t>Substations</t>
  </si>
  <si>
    <t>Substation Rebuilds</t>
  </si>
  <si>
    <t>PBUT8</t>
  </si>
  <si>
    <t>Substation Reliability</t>
  </si>
  <si>
    <t>PBUT7</t>
  </si>
  <si>
    <t>Substation Physical Security</t>
  </si>
  <si>
    <t>Corporate Services</t>
  </si>
  <si>
    <t>PBUT18</t>
  </si>
  <si>
    <t>Regional Operations Physical Security</t>
  </si>
  <si>
    <t>PBUT19</t>
  </si>
  <si>
    <t>Control Center &amp; Buildings</t>
  </si>
  <si>
    <t xml:space="preserve">Facilities Development &amp; Implementation </t>
  </si>
  <si>
    <t>PBFM1</t>
  </si>
  <si>
    <t>Critical Energy Management System Upgrades</t>
  </si>
  <si>
    <t>PBUT22</t>
  </si>
  <si>
    <t>Control Center Construction &amp; Refurbishment</t>
  </si>
  <si>
    <t>PBUT24</t>
  </si>
  <si>
    <t>Warehouse Security</t>
  </si>
  <si>
    <t>PBUT20</t>
  </si>
  <si>
    <t>Enabling</t>
  </si>
  <si>
    <t>Vegetation Management and Capital Clearing Implementation</t>
  </si>
  <si>
    <t>PBOP7</t>
  </si>
  <si>
    <t>T&amp;D Fleet</t>
  </si>
  <si>
    <t>PBOP1</t>
  </si>
  <si>
    <t>Tools Repair &amp; Management</t>
  </si>
  <si>
    <t>PBOP5</t>
  </si>
  <si>
    <t>HSEQ and Technical Training</t>
  </si>
  <si>
    <t xml:space="preserve">HSEQ </t>
  </si>
  <si>
    <t>PBHE1</t>
  </si>
  <si>
    <t>Project Management Software and Tools</t>
  </si>
  <si>
    <t>PBCP4</t>
  </si>
  <si>
    <t xml:space="preserve">Asset Data Integrity </t>
  </si>
  <si>
    <t>PBUT27</t>
  </si>
  <si>
    <t>Emergency Response Preparedness</t>
  </si>
  <si>
    <t>PBHE8</t>
  </si>
  <si>
    <t>Workflow Processes &amp; Tracking</t>
  </si>
  <si>
    <t>PBOP3</t>
  </si>
  <si>
    <t>Materials Management</t>
  </si>
  <si>
    <t>Procurement</t>
  </si>
  <si>
    <t>PBOP6</t>
  </si>
  <si>
    <t>Lands &amp; Permit Processes and Management</t>
  </si>
  <si>
    <t>Regulatory</t>
  </si>
  <si>
    <t>PBRE1</t>
  </si>
  <si>
    <t>Compliance &amp; Studies</t>
  </si>
  <si>
    <t>PBUT1</t>
  </si>
  <si>
    <t>Microgrid Installation and Integration</t>
  </si>
  <si>
    <t>PBUT37</t>
  </si>
  <si>
    <t xml:space="preserve"> Electric Vehicle Implementation Support</t>
  </si>
  <si>
    <t>PBRE7</t>
  </si>
  <si>
    <t>HR Information Systems and Learning Platforms</t>
  </si>
  <si>
    <t>Human Resources</t>
  </si>
  <si>
    <t>PBHR1</t>
  </si>
  <si>
    <t>IT OT Asset Management</t>
  </si>
  <si>
    <t>IT OT</t>
  </si>
  <si>
    <t>PBIT4</t>
  </si>
  <si>
    <t>Critical Financial Controls</t>
  </si>
  <si>
    <t>Finance</t>
  </si>
  <si>
    <t>PBFM2</t>
  </si>
  <si>
    <t>Public Safety</t>
  </si>
  <si>
    <t>PBHE3</t>
  </si>
  <si>
    <t>IT OT Collaboration &amp; Analytics</t>
  </si>
  <si>
    <t>PBIT5</t>
  </si>
  <si>
    <t>Update to Third Party Use, Audit, Contract and Billing Procedures</t>
  </si>
  <si>
    <t>PBRE2</t>
  </si>
  <si>
    <t xml:space="preserve">Land Acquisition &amp; Dispute Management </t>
  </si>
  <si>
    <t>PBRE4</t>
  </si>
  <si>
    <t>Land Record Management</t>
  </si>
  <si>
    <t>PBRE5</t>
  </si>
  <si>
    <t>Critical Financial Systems</t>
  </si>
  <si>
    <t>PBFM4</t>
  </si>
  <si>
    <t>Waste Management</t>
  </si>
  <si>
    <t>PBHE4</t>
  </si>
  <si>
    <t>IT OT Cybersecurity Program</t>
  </si>
  <si>
    <t>PBIT2</t>
  </si>
  <si>
    <t xml:space="preserve">IT OT Enablement Program </t>
  </si>
  <si>
    <t>PBIT3</t>
  </si>
  <si>
    <t>2% of Excess Expenditures</t>
  </si>
  <si>
    <t>2% Excess Expenditure</t>
  </si>
  <si>
    <t>Table 12. High priority and noncontroversial items to be collected through provisional rates ($M)</t>
  </si>
  <si>
    <t>High priority and noncontroversial item</t>
  </si>
  <si>
    <t>O&amp;M</t>
  </si>
  <si>
    <t>NFC</t>
  </si>
  <si>
    <t>Comments</t>
  </si>
  <si>
    <t>Payment Processing Fees</t>
  </si>
  <si>
    <t xml:space="preserve">                -    </t>
  </si>
  <si>
    <t>The $24M are brokendown into $19M in Professional and Technical Services and $5M for Internal Labor related to Vegetation Management.</t>
  </si>
  <si>
    <t>Substation Maintenance</t>
  </si>
  <si>
    <t>The $21M are brokendown into $19M in Professional and Technical Services and $2M for Internal Labor related to Substation Maintenance.</t>
  </si>
  <si>
    <t>System Operations</t>
  </si>
  <si>
    <t>Internal Labor</t>
  </si>
  <si>
    <t>Transmission priority pole replacements</t>
  </si>
  <si>
    <t xml:space="preserve">          -   </t>
  </si>
  <si>
    <t>Aviation (Fleet)</t>
  </si>
  <si>
    <t xml:space="preserve">          -  </t>
  </si>
  <si>
    <t>Capital Programs &amp; Grid Transformation</t>
  </si>
  <si>
    <t>System Stabilization Projects</t>
  </si>
  <si>
    <t>Wildfire Mitigation Infrastructure Hardening</t>
  </si>
  <si>
    <t>Land Purchases for BESS</t>
  </si>
  <si>
    <t xml:space="preserve">Fixed Cost Absorption - Termination of Shared Services </t>
  </si>
  <si>
    <t>Collaboration &amp; Analytics</t>
  </si>
  <si>
    <t>O&amp;M Support for Critical Initiatives</t>
  </si>
  <si>
    <t>Cybersecurity</t>
  </si>
  <si>
    <t>Technology Enablement</t>
  </si>
  <si>
    <t>Asset Management</t>
  </si>
  <si>
    <t>Fleet</t>
  </si>
  <si>
    <t xml:space="preserve">Vehicle &amp; Heavy-Duty Equipment Leases </t>
  </si>
  <si>
    <t xml:space="preserve">               -    </t>
  </si>
  <si>
    <t>Vehicle &amp; Heavy-Duty Equipment Purchases</t>
  </si>
  <si>
    <t>Facilities</t>
  </si>
  <si>
    <t>Existing Rent/Lease Renewals</t>
  </si>
  <si>
    <t>Development &amp; Implementation</t>
  </si>
  <si>
    <t>A-schedules Budgeting</t>
  </si>
  <si>
    <t>2% for Excess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</si>
</sst>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,_);\(#,##0,\);\-"/>
    <numFmt numFmtId="166" formatCode="#,##0,"/>
    <numFmt numFmtId="167" formatCode="#,##0,_);\(#,##0,\)"/>
    <numFmt numFmtId="168" formatCode="_(* #,###,_);_(* &quot;-&quot;??_);_(\ \ \ \ \ \ \ \ \ \ \ \ \ \ \ \ \ \ \ &quot;-&quot;"/>
    <numFmt numFmtId="169" formatCode="_(* #,##0_);_(* \(#,###,\);_(&quot;$&quot;* &quot;-&quot;_);_(@_)"/>
    <numFmt numFmtId="170" formatCode="&quot;$&quot;* #,##0,"/>
    <numFmt numFmtId="171" formatCode="_(&quot;$&quot;* #,##0_);_(&quot;$&quot;* \(#,##0\);_(&quot;$&quot;* &quot;-&quot;??_);_(@_)"/>
    <numFmt numFmtId="172" formatCode="0.0"/>
    <numFmt numFmtId="173" formatCode="&quot;$&quot;#,##0.0,,_);\(#,##0.0,,\);\-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vertAlign val="superscript"/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i/>
      <sz val="11"/>
      <color theme="1"/>
      <name val="Arial"/>
      <family val="2"/>
    </font>
    <font>
      <vertAlign val="superscript"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 (body)"/>
      <family val="2"/>
    </font>
    <font>
      <b/>
      <sz val="16"/>
      <color theme="1"/>
      <name val="Arial"/>
      <family val="2"/>
    </font>
    <font>
      <b/>
      <sz val="11"/>
      <color rgb="FFFF0000"/>
      <name val="Arial"/>
      <family val="2"/>
    </font>
    <font>
      <b/>
      <i/>
      <sz val="9"/>
      <color theme="1"/>
      <name val="Arial"/>
      <family val="2"/>
    </font>
    <font>
      <i/>
      <sz val="14"/>
      <color theme="1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i/>
      <sz val="11"/>
      <color theme="1"/>
      <name val="Arial"/>
      <family val="2"/>
    </font>
    <font>
      <sz val="8"/>
      <color theme="1"/>
      <name val="Arial"/>
      <family val="2"/>
    </font>
    <font>
      <vertAlign val="superscript"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b/>
      <sz val="11"/>
      <color rgb="FFFFFFFF"/>
      <name val="Times New Roman"/>
      <family val="1"/>
    </font>
    <font>
      <b/>
      <sz val="9"/>
      <color rgb="FFFFFFFF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i/>
      <sz val="11"/>
      <color theme="0" tint="-0.49998474074526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5E1E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17214C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rgb="FFFFFFFF"/>
      </left>
      <right/>
      <top style="thick">
        <color rgb="FFFFFFFF"/>
      </top>
      <bottom/>
      <diagonal/>
    </border>
    <border>
      <left/>
      <right/>
      <top style="thick">
        <color rgb="FFFFFFFF"/>
      </top>
      <bottom/>
      <diagonal/>
    </border>
    <border>
      <left style="thick">
        <color rgb="FFFFFFFF"/>
      </left>
      <right/>
      <top/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 style="thick">
        <color rgb="FFFFFFFF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</cellStyleXfs>
  <cellXfs count="236">
    <xf numFmtId="0" fontId="0" fillId="0" borderId="0" xfId="0"/>
    <xf numFmtId="0" fontId="4" fillId="2" borderId="0" xfId="0" applyFont="1" applyFill="1"/>
    <xf numFmtId="0" fontId="5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vertical="center"/>
    </xf>
    <xf numFmtId="0" fontId="4" fillId="2" borderId="2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6" fillId="2" borderId="0" xfId="0" applyFont="1" applyFill="1"/>
    <xf numFmtId="0" fontId="6" fillId="2" borderId="1" xfId="0" applyFont="1" applyFill="1" applyBorder="1"/>
    <xf numFmtId="0" fontId="4" fillId="2" borderId="0" xfId="0" applyFont="1" applyFill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4" fillId="2" borderId="1" xfId="0" applyFont="1" applyFill="1" applyBorder="1"/>
    <xf numFmtId="0" fontId="4" fillId="2" borderId="0" xfId="0" applyFont="1" applyFill="1" applyAlignment="1">
      <alignment horizontal="left" indent="2"/>
    </xf>
    <xf numFmtId="0" fontId="8" fillId="2" borderId="7" xfId="0" applyFont="1" applyFill="1" applyBorder="1" applyAlignment="1">
      <alignment horizontal="center"/>
    </xf>
    <xf numFmtId="0" fontId="8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166" fontId="11" fillId="2" borderId="0" xfId="3" applyNumberFormat="1" applyFont="1" applyFill="1" applyBorder="1"/>
    <xf numFmtId="166" fontId="11" fillId="2" borderId="0" xfId="0" applyNumberFormat="1" applyFont="1" applyFill="1" applyAlignment="1">
      <alignment horizontal="left" indent="2"/>
    </xf>
    <xf numFmtId="167" fontId="11" fillId="2" borderId="8" xfId="1" applyNumberFormat="1" applyFont="1" applyFill="1" applyBorder="1"/>
    <xf numFmtId="168" fontId="11" fillId="2" borderId="0" xfId="1" applyNumberFormat="1" applyFont="1" applyFill="1" applyAlignment="1">
      <alignment horizontal="center" vertical="center"/>
    </xf>
    <xf numFmtId="166" fontId="11" fillId="2" borderId="7" xfId="3" applyNumberFormat="1" applyFont="1" applyFill="1" applyBorder="1"/>
    <xf numFmtId="0" fontId="12" fillId="2" borderId="0" xfId="0" applyFont="1" applyFill="1"/>
    <xf numFmtId="0" fontId="8" fillId="2" borderId="0" xfId="0" applyFont="1" applyFill="1" applyAlignment="1">
      <alignment horizontal="left"/>
    </xf>
    <xf numFmtId="166" fontId="13" fillId="2" borderId="5" xfId="3" applyNumberFormat="1" applyFont="1" applyFill="1" applyBorder="1"/>
    <xf numFmtId="166" fontId="13" fillId="2" borderId="5" xfId="3" applyNumberFormat="1" applyFont="1" applyFill="1" applyBorder="1" applyAlignment="1"/>
    <xf numFmtId="166" fontId="13" fillId="2" borderId="0" xfId="0" applyNumberFormat="1" applyFont="1" applyFill="1" applyAlignment="1">
      <alignment horizontal="left"/>
    </xf>
    <xf numFmtId="167" fontId="11" fillId="2" borderId="0" xfId="1" applyNumberFormat="1" applyFont="1" applyFill="1"/>
    <xf numFmtId="167" fontId="13" fillId="2" borderId="5" xfId="1" applyNumberFormat="1" applyFont="1" applyFill="1" applyBorder="1"/>
    <xf numFmtId="166" fontId="13" fillId="2" borderId="7" xfId="3" applyNumberFormat="1" applyFont="1" applyFill="1" applyBorder="1"/>
    <xf numFmtId="166" fontId="13" fillId="2" borderId="0" xfId="3" applyNumberFormat="1" applyFont="1" applyFill="1" applyBorder="1"/>
    <xf numFmtId="166" fontId="13" fillId="2" borderId="0" xfId="3" applyNumberFormat="1" applyFont="1" applyFill="1" applyBorder="1" applyAlignment="1"/>
    <xf numFmtId="0" fontId="4" fillId="0" borderId="0" xfId="0" applyFont="1" applyAlignment="1">
      <alignment horizontal="left" indent="2"/>
    </xf>
    <xf numFmtId="165" fontId="11" fillId="0" borderId="0" xfId="1" applyNumberFormat="1" applyFont="1" applyAlignment="1">
      <alignment vertical="center"/>
    </xf>
    <xf numFmtId="168" fontId="11" fillId="2" borderId="0" xfId="1" applyNumberFormat="1" applyFont="1" applyFill="1" applyBorder="1" applyAlignment="1">
      <alignment vertical="center"/>
    </xf>
    <xf numFmtId="167" fontId="11" fillId="2" borderId="0" xfId="1" applyNumberFormat="1" applyFont="1" applyFill="1" applyBorder="1"/>
    <xf numFmtId="168" fontId="11" fillId="2" borderId="7" xfId="1" applyNumberFormat="1" applyFont="1" applyFill="1" applyBorder="1" applyAlignment="1">
      <alignment vertical="center"/>
    </xf>
    <xf numFmtId="0" fontId="8" fillId="2" borderId="0" xfId="0" applyFont="1" applyFill="1"/>
    <xf numFmtId="166" fontId="13" fillId="2" borderId="0" xfId="0" applyNumberFormat="1" applyFont="1" applyFill="1"/>
    <xf numFmtId="167" fontId="13" fillId="2" borderId="0" xfId="1" applyNumberFormat="1" applyFont="1" applyFill="1" applyBorder="1"/>
    <xf numFmtId="167" fontId="13" fillId="2" borderId="0" xfId="1" applyNumberFormat="1" applyFont="1" applyFill="1"/>
    <xf numFmtId="166" fontId="11" fillId="2" borderId="0" xfId="3" applyNumberFormat="1" applyFont="1" applyFill="1" applyBorder="1" applyAlignment="1"/>
    <xf numFmtId="166" fontId="11" fillId="2" borderId="0" xfId="0" applyNumberFormat="1" applyFont="1" applyFill="1"/>
    <xf numFmtId="169" fontId="4" fillId="2" borderId="7" xfId="0" applyNumberFormat="1" applyFont="1" applyFill="1" applyBorder="1"/>
    <xf numFmtId="166" fontId="13" fillId="2" borderId="9" xfId="3" applyNumberFormat="1" applyFont="1" applyFill="1" applyBorder="1"/>
    <xf numFmtId="167" fontId="13" fillId="2" borderId="9" xfId="1" applyNumberFormat="1" applyFont="1" applyFill="1" applyBorder="1"/>
    <xf numFmtId="0" fontId="4" fillId="2" borderId="10" xfId="0" applyFont="1" applyFill="1" applyBorder="1"/>
    <xf numFmtId="0" fontId="8" fillId="2" borderId="8" xfId="0" applyFont="1" applyFill="1" applyBorder="1"/>
    <xf numFmtId="43" fontId="8" fillId="2" borderId="8" xfId="1" applyFont="1" applyFill="1" applyBorder="1"/>
    <xf numFmtId="0" fontId="8" fillId="2" borderId="11" xfId="0" applyFont="1" applyFill="1" applyBorder="1"/>
    <xf numFmtId="0" fontId="2" fillId="2" borderId="0" xfId="0" applyFont="1" applyFill="1"/>
    <xf numFmtId="0" fontId="3" fillId="2" borderId="0" xfId="0" applyFont="1" applyFill="1"/>
    <xf numFmtId="164" fontId="3" fillId="2" borderId="0" xfId="1" applyNumberFormat="1" applyFont="1" applyFill="1"/>
    <xf numFmtId="43" fontId="14" fillId="2" borderId="0" xfId="0" applyNumberFormat="1" applyFont="1" applyFill="1" applyAlignment="1">
      <alignment horizontal="right"/>
    </xf>
    <xf numFmtId="164" fontId="14" fillId="2" borderId="0" xfId="0" applyNumberFormat="1" applyFont="1" applyFill="1" applyAlignment="1">
      <alignment horizontal="right"/>
    </xf>
    <xf numFmtId="0" fontId="15" fillId="2" borderId="0" xfId="0" applyFont="1" applyFill="1" applyAlignment="1">
      <alignment horizontal="right" vertical="top"/>
    </xf>
    <xf numFmtId="0" fontId="16" fillId="2" borderId="0" xfId="0" applyFont="1" applyFill="1"/>
    <xf numFmtId="0" fontId="16" fillId="0" borderId="0" xfId="0" applyFont="1"/>
    <xf numFmtId="166" fontId="16" fillId="0" borderId="0" xfId="0" applyNumberFormat="1" applyFont="1"/>
    <xf numFmtId="0" fontId="14" fillId="2" borderId="0" xfId="0" applyFont="1" applyFill="1" applyAlignment="1">
      <alignment horizontal="right"/>
    </xf>
    <xf numFmtId="0" fontId="4" fillId="0" borderId="0" xfId="0" applyFont="1"/>
    <xf numFmtId="0" fontId="5" fillId="2" borderId="0" xfId="5" applyFont="1" applyFill="1"/>
    <xf numFmtId="0" fontId="3" fillId="0" borderId="0" xfId="5" applyFont="1"/>
    <xf numFmtId="0" fontId="2" fillId="2" borderId="0" xfId="5" applyFont="1" applyFill="1"/>
    <xf numFmtId="0" fontId="3" fillId="2" borderId="0" xfId="5" applyFont="1" applyFill="1"/>
    <xf numFmtId="0" fontId="18" fillId="2" borderId="0" xfId="5" applyFont="1" applyFill="1"/>
    <xf numFmtId="0" fontId="8" fillId="2" borderId="0" xfId="5" applyFont="1" applyFill="1"/>
    <xf numFmtId="0" fontId="3" fillId="2" borderId="2" xfId="5" applyFont="1" applyFill="1" applyBorder="1"/>
    <xf numFmtId="0" fontId="2" fillId="2" borderId="5" xfId="5" applyFont="1" applyFill="1" applyBorder="1"/>
    <xf numFmtId="0" fontId="3" fillId="2" borderId="5" xfId="5" applyFont="1" applyFill="1" applyBorder="1"/>
    <xf numFmtId="0" fontId="3" fillId="2" borderId="5" xfId="5" applyFont="1" applyFill="1" applyBorder="1" applyAlignment="1">
      <alignment horizontal="center"/>
    </xf>
    <xf numFmtId="0" fontId="8" fillId="2" borderId="5" xfId="5" applyFont="1" applyFill="1" applyBorder="1"/>
    <xf numFmtId="0" fontId="3" fillId="0" borderId="5" xfId="5" applyFont="1" applyBorder="1"/>
    <xf numFmtId="0" fontId="3" fillId="2" borderId="1" xfId="5" applyFont="1" applyFill="1" applyBorder="1"/>
    <xf numFmtId="0" fontId="8" fillId="2" borderId="12" xfId="5" applyFont="1" applyFill="1" applyBorder="1" applyAlignment="1">
      <alignment horizontal="centerContinuous" vertical="center"/>
    </xf>
    <xf numFmtId="0" fontId="8" fillId="2" borderId="13" xfId="5" applyFont="1" applyFill="1" applyBorder="1" applyAlignment="1">
      <alignment horizontal="centerContinuous" vertical="center"/>
    </xf>
    <xf numFmtId="0" fontId="22" fillId="2" borderId="13" xfId="5" applyFont="1" applyFill="1" applyBorder="1" applyAlignment="1">
      <alignment horizontal="centerContinuous"/>
    </xf>
    <xf numFmtId="0" fontId="8" fillId="2" borderId="16" xfId="5" applyFont="1" applyFill="1" applyBorder="1" applyAlignment="1">
      <alignment horizontal="centerContinuous"/>
    </xf>
    <xf numFmtId="0" fontId="9" fillId="4" borderId="17" xfId="5" applyFont="1" applyFill="1" applyBorder="1" applyAlignment="1">
      <alignment horizontal="center" vertical="center" wrapText="1"/>
    </xf>
    <xf numFmtId="0" fontId="9" fillId="4" borderId="14" xfId="5" applyFont="1" applyFill="1" applyBorder="1" applyAlignment="1">
      <alignment horizontal="center" vertical="center" wrapText="1"/>
    </xf>
    <xf numFmtId="0" fontId="9" fillId="4" borderId="15" xfId="5" applyFont="1" applyFill="1" applyBorder="1" applyAlignment="1">
      <alignment horizontal="center" vertical="center" wrapText="1"/>
    </xf>
    <xf numFmtId="0" fontId="8" fillId="2" borderId="12" xfId="5" applyFont="1" applyFill="1" applyBorder="1" applyAlignment="1">
      <alignment horizontal="center" vertical="center"/>
    </xf>
    <xf numFmtId="0" fontId="8" fillId="2" borderId="13" xfId="5" applyFont="1" applyFill="1" applyBorder="1" applyAlignment="1">
      <alignment horizontal="center" vertical="center"/>
    </xf>
    <xf numFmtId="0" fontId="9" fillId="4" borderId="19" xfId="5" applyFont="1" applyFill="1" applyBorder="1" applyAlignment="1">
      <alignment horizontal="center" vertical="center" wrapText="1"/>
    </xf>
    <xf numFmtId="0" fontId="9" fillId="4" borderId="20" xfId="5" applyFont="1" applyFill="1" applyBorder="1" applyAlignment="1">
      <alignment horizontal="center" vertical="center" wrapText="1"/>
    </xf>
    <xf numFmtId="0" fontId="23" fillId="0" borderId="0" xfId="5" applyFont="1"/>
    <xf numFmtId="43" fontId="3" fillId="0" borderId="0" xfId="5" applyNumberFormat="1" applyFont="1"/>
    <xf numFmtId="0" fontId="24" fillId="0" borderId="0" xfId="5" applyFont="1"/>
    <xf numFmtId="0" fontId="8" fillId="0" borderId="9" xfId="5" applyFont="1" applyBorder="1" applyAlignment="1">
      <alignment horizontal="left" indent="2"/>
    </xf>
    <xf numFmtId="0" fontId="3" fillId="0" borderId="9" xfId="5" applyFont="1" applyBorder="1" applyAlignment="1">
      <alignment horizontal="left" indent="2"/>
    </xf>
    <xf numFmtId="0" fontId="2" fillId="0" borderId="0" xfId="5" applyFont="1"/>
    <xf numFmtId="44" fontId="2" fillId="0" borderId="0" xfId="7" applyFont="1" applyFill="1"/>
    <xf numFmtId="44" fontId="2" fillId="0" borderId="0" xfId="7" applyFont="1" applyFill="1" applyBorder="1"/>
    <xf numFmtId="0" fontId="19" fillId="0" borderId="5" xfId="5" applyFont="1" applyBorder="1"/>
    <xf numFmtId="0" fontId="8" fillId="0" borderId="19" xfId="5" applyFont="1" applyBorder="1" applyAlignment="1">
      <alignment horizontal="center" vertical="center" wrapText="1"/>
    </xf>
    <xf numFmtId="0" fontId="13" fillId="2" borderId="12" xfId="5" applyFont="1" applyFill="1" applyBorder="1" applyAlignment="1">
      <alignment horizontal="centerContinuous"/>
    </xf>
    <xf numFmtId="0" fontId="3" fillId="0" borderId="14" xfId="5" applyFont="1" applyBorder="1"/>
    <xf numFmtId="0" fontId="3" fillId="0" borderId="18" xfId="5" applyFont="1" applyBorder="1"/>
    <xf numFmtId="0" fontId="20" fillId="2" borderId="0" xfId="5" applyFont="1" applyFill="1" applyAlignment="1">
      <alignment horizontal="center"/>
    </xf>
    <xf numFmtId="0" fontId="7" fillId="2" borderId="0" xfId="5" applyFont="1" applyFill="1" applyAlignment="1">
      <alignment horizontal="center"/>
    </xf>
    <xf numFmtId="0" fontId="21" fillId="2" borderId="0" xfId="5" applyFont="1" applyFill="1" applyAlignment="1">
      <alignment horizontal="center"/>
    </xf>
    <xf numFmtId="0" fontId="13" fillId="5" borderId="0" xfId="5" applyFont="1" applyFill="1" applyAlignment="1">
      <alignment horizontal="left" indent="2"/>
    </xf>
    <xf numFmtId="0" fontId="23" fillId="5" borderId="0" xfId="5" applyFont="1" applyFill="1" applyAlignment="1">
      <alignment horizontal="left" indent="2"/>
    </xf>
    <xf numFmtId="0" fontId="13" fillId="0" borderId="0" xfId="5" applyFont="1" applyAlignment="1">
      <alignment horizontal="left" indent="2"/>
    </xf>
    <xf numFmtId="0" fontId="23" fillId="0" borderId="0" xfId="5" applyFont="1" applyAlignment="1">
      <alignment horizontal="left" indent="2"/>
    </xf>
    <xf numFmtId="164" fontId="3" fillId="0" borderId="0" xfId="1" applyNumberFormat="1" applyFont="1"/>
    <xf numFmtId="0" fontId="5" fillId="2" borderId="0" xfId="8" applyFont="1" applyFill="1" applyAlignment="1">
      <alignment horizontal="left" vertical="center"/>
    </xf>
    <xf numFmtId="0" fontId="5" fillId="2" borderId="0" xfId="8" applyFont="1" applyFill="1" applyAlignment="1">
      <alignment vertical="center"/>
    </xf>
    <xf numFmtId="0" fontId="4" fillId="2" borderId="0" xfId="8" applyFont="1" applyFill="1"/>
    <xf numFmtId="0" fontId="4" fillId="0" borderId="0" xfId="8" applyFont="1"/>
    <xf numFmtId="0" fontId="5" fillId="2" borderId="0" xfId="8" applyFont="1" applyFill="1"/>
    <xf numFmtId="0" fontId="4" fillId="2" borderId="0" xfId="8" applyFont="1" applyFill="1" applyAlignment="1">
      <alignment vertical="top"/>
    </xf>
    <xf numFmtId="0" fontId="4" fillId="2" borderId="2" xfId="8" applyFont="1" applyFill="1" applyBorder="1"/>
    <xf numFmtId="0" fontId="25" fillId="2" borderId="5" xfId="8" applyFont="1" applyFill="1" applyBorder="1"/>
    <xf numFmtId="0" fontId="4" fillId="2" borderId="5" xfId="8" applyFont="1" applyFill="1" applyBorder="1"/>
    <xf numFmtId="0" fontId="4" fillId="2" borderId="6" xfId="8" applyFont="1" applyFill="1" applyBorder="1"/>
    <xf numFmtId="0" fontId="4" fillId="2" borderId="1" xfId="8" applyFont="1" applyFill="1" applyBorder="1"/>
    <xf numFmtId="0" fontId="14" fillId="2" borderId="0" xfId="8" applyFont="1" applyFill="1" applyAlignment="1">
      <alignment horizontal="center"/>
    </xf>
    <xf numFmtId="0" fontId="7" fillId="2" borderId="0" xfId="8" applyFont="1" applyFill="1" applyAlignment="1">
      <alignment horizontal="center"/>
    </xf>
    <xf numFmtId="0" fontId="4" fillId="2" borderId="7" xfId="8" applyFont="1" applyFill="1" applyBorder="1"/>
    <xf numFmtId="0" fontId="26" fillId="0" borderId="0" xfId="8" applyFont="1" applyAlignment="1">
      <alignment vertical="center"/>
    </xf>
    <xf numFmtId="0" fontId="8" fillId="2" borderId="0" xfId="8" applyFont="1" applyFill="1"/>
    <xf numFmtId="0" fontId="8" fillId="2" borderId="0" xfId="8" applyFont="1" applyFill="1" applyAlignment="1">
      <alignment horizontal="center"/>
    </xf>
    <xf numFmtId="0" fontId="12" fillId="0" borderId="0" xfId="8" applyFont="1"/>
    <xf numFmtId="0" fontId="4" fillId="2" borderId="0" xfId="8" applyFont="1" applyFill="1" applyAlignment="1">
      <alignment horizontal="left" indent="2"/>
    </xf>
    <xf numFmtId="0" fontId="11" fillId="0" borderId="0" xfId="8" applyFont="1"/>
    <xf numFmtId="0" fontId="8" fillId="2" borderId="0" xfId="8" applyFont="1" applyFill="1" applyAlignment="1">
      <alignment horizontal="left" indent="1"/>
    </xf>
    <xf numFmtId="0" fontId="8" fillId="2" borderId="0" xfId="8" applyFont="1" applyFill="1" applyAlignment="1">
      <alignment horizontal="left"/>
    </xf>
    <xf numFmtId="0" fontId="25" fillId="2" borderId="0" xfId="8" applyFont="1" applyFill="1" applyAlignment="1">
      <alignment horizontal="center"/>
    </xf>
    <xf numFmtId="171" fontId="13" fillId="2" borderId="0" xfId="9" applyNumberFormat="1" applyFont="1" applyFill="1" applyBorder="1"/>
    <xf numFmtId="0" fontId="4" fillId="2" borderId="10" xfId="8" applyFont="1" applyFill="1" applyBorder="1"/>
    <xf numFmtId="0" fontId="7" fillId="2" borderId="8" xfId="8" applyFont="1" applyFill="1" applyBorder="1" applyAlignment="1">
      <alignment horizontal="center"/>
    </xf>
    <xf numFmtId="0" fontId="8" fillId="2" borderId="8" xfId="8" applyFont="1" applyFill="1" applyBorder="1"/>
    <xf numFmtId="0" fontId="25" fillId="2" borderId="8" xfId="8" applyFont="1" applyFill="1" applyBorder="1"/>
    <xf numFmtId="0" fontId="4" fillId="2" borderId="11" xfId="8" applyFont="1" applyFill="1" applyBorder="1"/>
    <xf numFmtId="168" fontId="11" fillId="2" borderId="0" xfId="4" applyNumberFormat="1" applyFont="1" applyFill="1"/>
    <xf numFmtId="0" fontId="2" fillId="2" borderId="0" xfId="8" applyFont="1" applyFill="1"/>
    <xf numFmtId="0" fontId="3" fillId="2" borderId="0" xfId="8" applyFont="1" applyFill="1"/>
    <xf numFmtId="0" fontId="15" fillId="2" borderId="0" xfId="8" applyFont="1" applyFill="1" applyAlignment="1">
      <alignment horizontal="center" vertical="top"/>
    </xf>
    <xf numFmtId="0" fontId="8" fillId="7" borderId="21" xfId="5" applyFont="1" applyFill="1" applyBorder="1" applyAlignment="1">
      <alignment horizontal="center" vertical="center" wrapText="1"/>
    </xf>
    <xf numFmtId="165" fontId="13" fillId="5" borderId="1" xfId="6" applyNumberFormat="1" applyFont="1" applyFill="1" applyBorder="1" applyAlignment="1">
      <alignment horizontal="center"/>
    </xf>
    <xf numFmtId="165" fontId="13" fillId="7" borderId="1" xfId="6" applyNumberFormat="1" applyFont="1" applyFill="1" applyBorder="1" applyAlignment="1">
      <alignment horizontal="center"/>
    </xf>
    <xf numFmtId="165" fontId="11" fillId="0" borderId="1" xfId="6" applyNumberFormat="1" applyFont="1" applyBorder="1" applyAlignment="1">
      <alignment horizontal="center"/>
    </xf>
    <xf numFmtId="165" fontId="11" fillId="7" borderId="1" xfId="6" applyNumberFormat="1" applyFont="1" applyFill="1" applyBorder="1" applyAlignment="1">
      <alignment horizontal="center"/>
    </xf>
    <xf numFmtId="165" fontId="11" fillId="0" borderId="10" xfId="6" applyNumberFormat="1" applyFont="1" applyBorder="1" applyAlignment="1">
      <alignment horizontal="center"/>
    </xf>
    <xf numFmtId="165" fontId="11" fillId="7" borderId="10" xfId="6" applyNumberFormat="1" applyFont="1" applyFill="1" applyBorder="1" applyAlignment="1">
      <alignment horizontal="center"/>
    </xf>
    <xf numFmtId="165" fontId="13" fillId="0" borderId="9" xfId="6" applyNumberFormat="1" applyFont="1" applyBorder="1" applyAlignment="1">
      <alignment horizontal="center"/>
    </xf>
    <xf numFmtId="165" fontId="11" fillId="0" borderId="1" xfId="6" applyNumberFormat="1" applyFont="1" applyFill="1" applyBorder="1" applyAlignment="1">
      <alignment horizontal="center"/>
    </xf>
    <xf numFmtId="166" fontId="11" fillId="2" borderId="0" xfId="4" applyNumberFormat="1" applyFont="1" applyFill="1"/>
    <xf numFmtId="44" fontId="2" fillId="0" borderId="0" xfId="2" applyFont="1" applyAlignment="1">
      <alignment horizontal="center"/>
    </xf>
    <xf numFmtId="165" fontId="3" fillId="0" borderId="0" xfId="5" applyNumberFormat="1" applyFont="1"/>
    <xf numFmtId="165" fontId="13" fillId="0" borderId="1" xfId="6" applyNumberFormat="1" applyFont="1" applyFill="1" applyBorder="1" applyAlignment="1">
      <alignment horizontal="center"/>
    </xf>
    <xf numFmtId="0" fontId="8" fillId="6" borderId="0" xfId="8" applyFont="1" applyFill="1" applyAlignment="1">
      <alignment horizontal="center" vertical="center" wrapText="1"/>
    </xf>
    <xf numFmtId="6" fontId="8" fillId="2" borderId="0" xfId="8" applyNumberFormat="1" applyFont="1" applyFill="1"/>
    <xf numFmtId="166" fontId="4" fillId="2" borderId="0" xfId="8" applyNumberFormat="1" applyFont="1" applyFill="1"/>
    <xf numFmtId="0" fontId="8" fillId="2" borderId="16" xfId="5" applyFont="1" applyFill="1" applyBorder="1"/>
    <xf numFmtId="0" fontId="8" fillId="8" borderId="12" xfId="5" applyFont="1" applyFill="1" applyBorder="1" applyAlignment="1">
      <alignment horizontal="right"/>
    </xf>
    <xf numFmtId="171" fontId="4" fillId="0" borderId="0" xfId="2" applyNumberFormat="1" applyFont="1"/>
    <xf numFmtId="0" fontId="4" fillId="2" borderId="0" xfId="8" applyFont="1" applyFill="1" applyAlignment="1">
      <alignment horizontal="right"/>
    </xf>
    <xf numFmtId="0" fontId="3" fillId="0" borderId="1" xfId="5" applyFont="1" applyBorder="1"/>
    <xf numFmtId="0" fontId="23" fillId="0" borderId="1" xfId="5" applyFont="1" applyBorder="1"/>
    <xf numFmtId="43" fontId="3" fillId="0" borderId="0" xfId="1" applyFont="1"/>
    <xf numFmtId="166" fontId="4" fillId="2" borderId="0" xfId="0" applyNumberFormat="1" applyFont="1" applyFill="1"/>
    <xf numFmtId="165" fontId="11" fillId="2" borderId="0" xfId="1" applyNumberFormat="1" applyFont="1" applyFill="1" applyBorder="1" applyAlignment="1">
      <alignment vertical="center"/>
    </xf>
    <xf numFmtId="0" fontId="3" fillId="0" borderId="26" xfId="5" applyFont="1" applyBorder="1" applyAlignment="1">
      <alignment horizontal="left" indent="2"/>
    </xf>
    <xf numFmtId="166" fontId="25" fillId="2" borderId="8" xfId="8" applyNumberFormat="1" applyFont="1" applyFill="1" applyBorder="1"/>
    <xf numFmtId="43" fontId="4" fillId="0" borderId="0" xfId="1" applyFont="1"/>
    <xf numFmtId="0" fontId="8" fillId="2" borderId="0" xfId="8" applyFont="1" applyFill="1" applyAlignment="1">
      <alignment horizontal="left" indent="2"/>
    </xf>
    <xf numFmtId="170" fontId="13" fillId="0" borderId="9" xfId="9" applyNumberFormat="1" applyFont="1" applyBorder="1"/>
    <xf numFmtId="0" fontId="3" fillId="0" borderId="6" xfId="5" applyFont="1" applyBorder="1"/>
    <xf numFmtId="0" fontId="3" fillId="0" borderId="7" xfId="5" applyFont="1" applyBorder="1"/>
    <xf numFmtId="165" fontId="13" fillId="0" borderId="23" xfId="6" applyNumberFormat="1" applyFont="1" applyBorder="1" applyAlignment="1">
      <alignment horizontal="center"/>
    </xf>
    <xf numFmtId="0" fontId="3" fillId="0" borderId="10" xfId="5" applyFont="1" applyBorder="1"/>
    <xf numFmtId="0" fontId="3" fillId="0" borderId="8" xfId="5" applyFont="1" applyBorder="1"/>
    <xf numFmtId="0" fontId="2" fillId="0" borderId="8" xfId="5" applyFont="1" applyBorder="1"/>
    <xf numFmtId="168" fontId="4" fillId="0" borderId="8" xfId="6" applyNumberFormat="1" applyFont="1" applyFill="1" applyBorder="1" applyAlignment="1">
      <alignment horizontal="center"/>
    </xf>
    <xf numFmtId="0" fontId="24" fillId="0" borderId="8" xfId="5" applyFont="1" applyBorder="1"/>
    <xf numFmtId="43" fontId="2" fillId="0" borderId="0" xfId="5" applyNumberFormat="1" applyFont="1"/>
    <xf numFmtId="164" fontId="2" fillId="0" borderId="0" xfId="1" applyNumberFormat="1" applyFont="1"/>
    <xf numFmtId="0" fontId="8" fillId="2" borderId="0" xfId="0" applyFont="1" applyFill="1" applyAlignment="1">
      <alignment horizontal="center"/>
    </xf>
    <xf numFmtId="0" fontId="9" fillId="3" borderId="0" xfId="0" applyFont="1" applyFill="1" applyAlignment="1">
      <alignment horizontal="center" vertical="center" wrapText="1"/>
    </xf>
    <xf numFmtId="165" fontId="13" fillId="5" borderId="3" xfId="6" applyNumberFormat="1" applyFont="1" applyFill="1" applyBorder="1" applyAlignment="1">
      <alignment horizontal="center"/>
    </xf>
    <xf numFmtId="165" fontId="13" fillId="0" borderId="22" xfId="6" applyNumberFormat="1" applyFont="1" applyBorder="1" applyAlignment="1">
      <alignment horizontal="center"/>
    </xf>
    <xf numFmtId="0" fontId="8" fillId="0" borderId="0" xfId="5" applyFont="1" applyAlignment="1">
      <alignment horizontal="left" indent="2"/>
    </xf>
    <xf numFmtId="165" fontId="13" fillId="0" borderId="25" xfId="6" applyNumberFormat="1" applyFont="1" applyBorder="1" applyAlignment="1">
      <alignment horizontal="center"/>
    </xf>
    <xf numFmtId="170" fontId="11" fillId="2" borderId="0" xfId="4" applyNumberFormat="1" applyFont="1" applyFill="1"/>
    <xf numFmtId="0" fontId="28" fillId="0" borderId="0" xfId="8" applyFont="1"/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top"/>
    </xf>
    <xf numFmtId="172" fontId="5" fillId="2" borderId="0" xfId="8" applyNumberFormat="1" applyFont="1" applyFill="1" applyAlignment="1">
      <alignment horizontal="left" vertical="center"/>
    </xf>
    <xf numFmtId="170" fontId="13" fillId="2" borderId="5" xfId="4" applyNumberFormat="1" applyFont="1" applyFill="1" applyBorder="1"/>
    <xf numFmtId="0" fontId="22" fillId="2" borderId="27" xfId="5" applyFont="1" applyFill="1" applyBorder="1" applyAlignment="1">
      <alignment horizontal="centerContinuous"/>
    </xf>
    <xf numFmtId="0" fontId="3" fillId="0" borderId="28" xfId="5" applyFont="1" applyBorder="1"/>
    <xf numFmtId="0" fontId="8" fillId="0" borderId="24" xfId="5" applyFont="1" applyBorder="1" applyAlignment="1">
      <alignment horizontal="center" vertical="center" wrapText="1"/>
    </xf>
    <xf numFmtId="165" fontId="11" fillId="0" borderId="3" xfId="6" applyNumberFormat="1" applyFont="1" applyFill="1" applyBorder="1" applyAlignment="1">
      <alignment horizontal="center"/>
    </xf>
    <xf numFmtId="165" fontId="13" fillId="0" borderId="3" xfId="6" applyNumberFormat="1" applyFont="1" applyFill="1" applyBorder="1" applyAlignment="1">
      <alignment horizontal="center"/>
    </xf>
    <xf numFmtId="165" fontId="11" fillId="0" borderId="4" xfId="6" applyNumberFormat="1" applyFont="1" applyFill="1" applyBorder="1" applyAlignment="1">
      <alignment horizontal="center"/>
    </xf>
    <xf numFmtId="0" fontId="24" fillId="0" borderId="11" xfId="5" applyFont="1" applyBorder="1"/>
    <xf numFmtId="170" fontId="13" fillId="0" borderId="9" xfId="9" applyNumberFormat="1" applyFont="1" applyBorder="1" applyAlignment="1">
      <alignment horizontal="right"/>
    </xf>
    <xf numFmtId="170" fontId="4" fillId="0" borderId="0" xfId="8" applyNumberFormat="1" applyFont="1"/>
    <xf numFmtId="164" fontId="4" fillId="0" borderId="0" xfId="1" applyNumberFormat="1" applyFont="1"/>
    <xf numFmtId="44" fontId="4" fillId="0" borderId="0" xfId="8" applyNumberFormat="1" applyFont="1"/>
    <xf numFmtId="171" fontId="4" fillId="0" borderId="0" xfId="8" applyNumberFormat="1" applyFont="1"/>
    <xf numFmtId="170" fontId="13" fillId="2" borderId="9" xfId="4" applyNumberFormat="1" applyFont="1" applyFill="1" applyBorder="1"/>
    <xf numFmtId="170" fontId="8" fillId="2" borderId="0" xfId="8" applyNumberFormat="1" applyFont="1" applyFill="1"/>
    <xf numFmtId="9" fontId="4" fillId="0" borderId="0" xfId="8" applyNumberFormat="1" applyFont="1"/>
    <xf numFmtId="0" fontId="14" fillId="0" borderId="0" xfId="8" applyFont="1" applyAlignment="1">
      <alignment horizontal="center"/>
    </xf>
    <xf numFmtId="0" fontId="29" fillId="2" borderId="0" xfId="8" applyFont="1" applyFill="1" applyAlignment="1">
      <alignment horizontal="right" indent="2"/>
    </xf>
    <xf numFmtId="0" fontId="30" fillId="2" borderId="0" xfId="8" applyFont="1" applyFill="1" applyAlignment="1">
      <alignment horizontal="left" indent="2"/>
    </xf>
    <xf numFmtId="0" fontId="29" fillId="2" borderId="0" xfId="8" applyFont="1" applyFill="1" applyAlignment="1">
      <alignment horizontal="center"/>
    </xf>
    <xf numFmtId="170" fontId="29" fillId="2" borderId="0" xfId="4" applyNumberFormat="1" applyFont="1" applyFill="1"/>
    <xf numFmtId="166" fontId="13" fillId="0" borderId="9" xfId="3" applyNumberFormat="1" applyFont="1" applyFill="1" applyBorder="1"/>
    <xf numFmtId="170" fontId="11" fillId="2" borderId="8" xfId="4" applyNumberFormat="1" applyFont="1" applyFill="1" applyBorder="1"/>
    <xf numFmtId="170" fontId="11" fillId="2" borderId="9" xfId="4" applyNumberFormat="1" applyFont="1" applyFill="1" applyBorder="1"/>
    <xf numFmtId="0" fontId="32" fillId="9" borderId="34" xfId="0" applyFont="1" applyFill="1" applyBorder="1" applyAlignment="1">
      <alignment horizontal="center" vertical="center" wrapText="1"/>
    </xf>
    <xf numFmtId="0" fontId="32" fillId="9" borderId="33" xfId="0" applyFont="1" applyFill="1" applyBorder="1" applyAlignment="1">
      <alignment horizontal="center" vertical="center" wrapText="1"/>
    </xf>
    <xf numFmtId="0" fontId="33" fillId="3" borderId="34" xfId="0" applyFont="1" applyFill="1" applyBorder="1" applyAlignment="1">
      <alignment vertical="center" wrapText="1"/>
    </xf>
    <xf numFmtId="0" fontId="33" fillId="3" borderId="33" xfId="0" applyFont="1" applyFill="1" applyBorder="1" applyAlignment="1">
      <alignment vertical="center" wrapText="1"/>
    </xf>
    <xf numFmtId="0" fontId="33" fillId="3" borderId="36" xfId="0" applyFont="1" applyFill="1" applyBorder="1" applyAlignment="1">
      <alignment vertical="center" wrapText="1"/>
    </xf>
    <xf numFmtId="0" fontId="34" fillId="3" borderId="37" xfId="0" applyFont="1" applyFill="1" applyBorder="1" applyAlignment="1">
      <alignment vertical="center" wrapText="1"/>
    </xf>
    <xf numFmtId="0" fontId="33" fillId="3" borderId="37" xfId="0" applyFont="1" applyFill="1" applyBorder="1" applyAlignment="1">
      <alignment vertical="center" wrapText="1"/>
    </xf>
    <xf numFmtId="173" fontId="33" fillId="3" borderId="33" xfId="0" applyNumberFormat="1" applyFont="1" applyFill="1" applyBorder="1" applyAlignment="1">
      <alignment horizontal="right" vertical="center" wrapText="1"/>
    </xf>
    <xf numFmtId="173" fontId="34" fillId="3" borderId="37" xfId="0" applyNumberFormat="1" applyFont="1" applyFill="1" applyBorder="1" applyAlignment="1">
      <alignment horizontal="right" vertical="center" wrapText="1"/>
    </xf>
    <xf numFmtId="173" fontId="33" fillId="3" borderId="33" xfId="0" applyNumberFormat="1" applyFont="1" applyFill="1" applyBorder="1" applyAlignment="1">
      <alignment horizontal="left" vertical="center" wrapText="1"/>
    </xf>
    <xf numFmtId="173" fontId="33" fillId="3" borderId="33" xfId="0" quotePrefix="1" applyNumberFormat="1" applyFont="1" applyFill="1" applyBorder="1" applyAlignment="1">
      <alignment horizontal="right" vertical="center" wrapText="1"/>
    </xf>
    <xf numFmtId="170" fontId="35" fillId="10" borderId="0" xfId="4" applyNumberFormat="1" applyFont="1" applyFill="1"/>
    <xf numFmtId="170" fontId="29" fillId="0" borderId="0" xfId="4" applyNumberFormat="1" applyFont="1" applyFill="1"/>
    <xf numFmtId="0" fontId="9" fillId="3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31" fillId="9" borderId="29" xfId="0" applyFont="1" applyFill="1" applyBorder="1" applyAlignment="1">
      <alignment horizontal="center" vertical="center" wrapText="1"/>
    </xf>
    <xf numFmtId="0" fontId="31" fillId="9" borderId="30" xfId="0" applyFont="1" applyFill="1" applyBorder="1" applyAlignment="1">
      <alignment horizontal="center" vertical="center" wrapText="1"/>
    </xf>
    <xf numFmtId="0" fontId="31" fillId="9" borderId="31" xfId="0" applyFont="1" applyFill="1" applyBorder="1" applyAlignment="1">
      <alignment horizontal="center" vertical="center" wrapText="1"/>
    </xf>
    <xf numFmtId="0" fontId="31" fillId="9" borderId="32" xfId="0" applyFont="1" applyFill="1" applyBorder="1" applyAlignment="1">
      <alignment horizontal="center" vertical="center" wrapText="1"/>
    </xf>
    <xf numFmtId="0" fontId="33" fillId="3" borderId="35" xfId="0" applyFont="1" applyFill="1" applyBorder="1" applyAlignment="1">
      <alignment vertical="center" wrapText="1"/>
    </xf>
    <xf numFmtId="0" fontId="33" fillId="3" borderId="34" xfId="0" applyFont="1" applyFill="1" applyBorder="1" applyAlignment="1">
      <alignment vertical="center" wrapText="1"/>
    </xf>
    <xf numFmtId="0" fontId="33" fillId="3" borderId="36" xfId="0" applyFont="1" applyFill="1" applyBorder="1" applyAlignment="1">
      <alignment vertical="center" wrapText="1"/>
    </xf>
  </cellXfs>
  <cellStyles count="12">
    <cellStyle name="Comma" xfId="1" builtinId="3"/>
    <cellStyle name="Comma 2" xfId="3" xr:uid="{B4A3FA11-F517-4801-8DAE-469F1683F953}"/>
    <cellStyle name="Comma 2 3" xfId="4" xr:uid="{8559A9FE-8BA8-4173-8F75-277C6C5865A7}"/>
    <cellStyle name="Comma 3" xfId="6" xr:uid="{F3DBD178-E9FB-4CD1-9AB3-06C4B28BDBA8}"/>
    <cellStyle name="Currency" xfId="2" builtinId="4"/>
    <cellStyle name="Currency 2" xfId="7" xr:uid="{9447742E-043D-4CD3-9D52-490758300786}"/>
    <cellStyle name="Currency 2 3" xfId="9" xr:uid="{5BCB46D3-BA32-4B79-889B-B2A53A334FBC}"/>
    <cellStyle name="Normal" xfId="0" builtinId="0"/>
    <cellStyle name="Normal 2" xfId="5" xr:uid="{1A01B684-75AC-4126-9FB8-D4F789974869}"/>
    <cellStyle name="Normal 2 2" xfId="11" xr:uid="{0EAB5481-C5A1-4FF9-BA35-45C9A9A9E958}"/>
    <cellStyle name="Normal 2 4" xfId="8" xr:uid="{3F0D5ACA-5306-4636-BD96-5DBCC4111FE6}"/>
    <cellStyle name="Percent 2" xfId="10" xr:uid="{8CF7D082-A37E-4DA8-A0A7-FB3BC8100488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F18C9-6695-4A65-A5B7-E55CF5B29282}">
  <sheetPr>
    <tabColor theme="9" tint="0.79998168889431442"/>
    <pageSetUpPr fitToPage="1"/>
  </sheetPr>
  <dimension ref="A1:W34"/>
  <sheetViews>
    <sheetView showGridLines="0" tabSelected="1" topLeftCell="E4" zoomScaleNormal="100" workbookViewId="0">
      <selection activeCell="G24" sqref="G24"/>
    </sheetView>
  </sheetViews>
  <sheetFormatPr defaultColWidth="3.5703125" defaultRowHeight="14.25" customHeight="1" outlineLevelRow="1"/>
  <cols>
    <col min="1" max="1" width="8" style="186" customWidth="1"/>
    <col min="2" max="2" width="3.5703125" style="186" bestFit="1" customWidth="1"/>
    <col min="3" max="3" width="4.42578125" style="186" customWidth="1"/>
    <col min="4" max="4" width="44.42578125" style="186" customWidth="1"/>
    <col min="5" max="5" width="10.28515625" style="186" customWidth="1"/>
    <col min="6" max="6" width="41.28515625" style="186" bestFit="1" customWidth="1"/>
    <col min="7" max="7" width="22.28515625" style="186" bestFit="1" customWidth="1"/>
    <col min="8" max="8" width="3.7109375" style="186" customWidth="1"/>
    <col min="9" max="9" width="3.5703125" style="186" bestFit="1" customWidth="1"/>
    <col min="10" max="10" width="13.7109375" style="186" bestFit="1" customWidth="1"/>
    <col min="11" max="11" width="3.5703125" style="186" bestFit="1" customWidth="1"/>
    <col min="12" max="12" width="5.28515625" style="186" bestFit="1" customWidth="1"/>
    <col min="13" max="13" width="3.5703125" style="186" bestFit="1" customWidth="1"/>
    <col min="14" max="14" width="4.42578125" style="186" bestFit="1" customWidth="1"/>
    <col min="15" max="15" width="3.5703125" style="186" bestFit="1" customWidth="1"/>
    <col min="16" max="16" width="4.5703125" style="186" customWidth="1"/>
    <col min="17" max="17" width="5.42578125" style="186" customWidth="1"/>
    <col min="18" max="18" width="9.42578125" style="186" customWidth="1"/>
    <col min="19" max="16384" width="3.5703125" style="186"/>
  </cols>
  <sheetData>
    <row r="1" spans="1:23" ht="27" customHeight="1">
      <c r="A1" s="189">
        <v>0</v>
      </c>
      <c r="B1" s="107" t="s">
        <v>0</v>
      </c>
      <c r="C1" s="108"/>
      <c r="D1" s="108"/>
      <c r="E1" s="108"/>
      <c r="F1" s="108"/>
      <c r="G1" s="108"/>
      <c r="H1" s="108"/>
      <c r="I1" s="108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</row>
    <row r="2" spans="1:23" ht="27" customHeight="1">
      <c r="A2" s="110"/>
      <c r="B2" s="111" t="s">
        <v>1</v>
      </c>
      <c r="C2" s="108"/>
      <c r="D2" s="108"/>
      <c r="E2" s="108"/>
      <c r="F2" s="108"/>
      <c r="G2" s="108"/>
      <c r="H2" s="108"/>
      <c r="I2" s="108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</row>
    <row r="3" spans="1:23" ht="14.25" customHeight="1">
      <c r="A3" s="108"/>
      <c r="B3" s="108"/>
      <c r="C3" s="108"/>
      <c r="D3" s="108"/>
      <c r="E3" s="108"/>
      <c r="F3" s="108"/>
      <c r="G3" s="108"/>
      <c r="H3" s="108"/>
      <c r="I3" s="108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</row>
    <row r="4" spans="1:23" ht="14.25" customHeight="1">
      <c r="A4" s="108"/>
      <c r="B4" s="112"/>
      <c r="C4" s="113"/>
      <c r="D4" s="114"/>
      <c r="E4" s="114"/>
      <c r="F4" s="114"/>
      <c r="G4" s="114"/>
      <c r="H4" s="115"/>
      <c r="I4" s="108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</row>
    <row r="5" spans="1:23">
      <c r="A5" s="108"/>
      <c r="B5" s="116"/>
      <c r="C5" s="117"/>
      <c r="D5" s="118">
        <v>1</v>
      </c>
      <c r="E5" s="118"/>
      <c r="F5" s="118">
        <v>2</v>
      </c>
      <c r="G5" s="118">
        <v>5</v>
      </c>
      <c r="H5" s="119"/>
      <c r="I5" s="108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</row>
    <row r="6" spans="1:23">
      <c r="A6" s="108"/>
      <c r="B6" s="116"/>
      <c r="C6" s="117"/>
      <c r="D6" s="117"/>
      <c r="E6" s="117"/>
      <c r="F6" s="117"/>
      <c r="G6" s="117"/>
      <c r="H6" s="119"/>
      <c r="I6" s="108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</row>
    <row r="7" spans="1:23" ht="45" customHeight="1">
      <c r="A7" s="108"/>
      <c r="B7" s="116"/>
      <c r="C7" s="117"/>
      <c r="D7" s="108"/>
      <c r="E7" s="108"/>
      <c r="F7" s="117" t="s">
        <v>2</v>
      </c>
      <c r="G7" s="152" t="s">
        <v>3</v>
      </c>
      <c r="H7" s="119"/>
      <c r="I7" s="108"/>
      <c r="J7" s="109"/>
      <c r="K7" s="109"/>
      <c r="L7" s="109"/>
      <c r="M7" s="109"/>
      <c r="N7" s="109"/>
      <c r="O7" s="109"/>
      <c r="P7" s="109"/>
      <c r="Q7" s="109"/>
      <c r="R7" s="120"/>
      <c r="S7" s="109"/>
      <c r="T7" s="109"/>
      <c r="U7" s="109"/>
      <c r="V7" s="109"/>
      <c r="W7" s="109"/>
    </row>
    <row r="8" spans="1:23" ht="15">
      <c r="A8" s="108"/>
      <c r="B8" s="116"/>
      <c r="C8" s="118"/>
      <c r="D8" s="121"/>
      <c r="E8" s="121"/>
      <c r="F8" s="108"/>
      <c r="G8" s="185"/>
      <c r="H8" s="119"/>
      <c r="I8" s="108"/>
      <c r="J8" s="123"/>
      <c r="K8" s="123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</row>
    <row r="9" spans="1:23">
      <c r="A9" s="108"/>
      <c r="B9" s="116"/>
      <c r="C9" s="118">
        <v>1</v>
      </c>
      <c r="D9" s="124" t="s">
        <v>4</v>
      </c>
      <c r="E9" s="124"/>
      <c r="F9" s="117" t="s">
        <v>5</v>
      </c>
      <c r="G9" s="185">
        <f>'1.0 - LUMA Funding Summary'!F9</f>
        <v>970579601.1619432</v>
      </c>
      <c r="H9" s="119"/>
      <c r="I9" s="108"/>
      <c r="J9" s="123"/>
      <c r="K9" s="123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</row>
    <row r="10" spans="1:23">
      <c r="A10" s="108"/>
      <c r="B10" s="116"/>
      <c r="C10" s="118">
        <v>2</v>
      </c>
      <c r="D10" s="124" t="s">
        <v>6</v>
      </c>
      <c r="E10" s="124"/>
      <c r="F10" s="117" t="s">
        <v>7</v>
      </c>
      <c r="G10" s="185">
        <f>120000000</f>
        <v>120000000</v>
      </c>
      <c r="H10" s="119"/>
      <c r="I10" s="108"/>
      <c r="J10" s="123"/>
      <c r="K10" s="123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</row>
    <row r="11" spans="1:23">
      <c r="A11" s="108"/>
      <c r="B11" s="116"/>
      <c r="C11" s="118">
        <v>3</v>
      </c>
      <c r="D11" s="124" t="s">
        <v>8</v>
      </c>
      <c r="E11" s="124"/>
      <c r="F11" s="117" t="s">
        <v>9</v>
      </c>
      <c r="G11" s="185">
        <v>596559000</v>
      </c>
      <c r="H11" s="119"/>
      <c r="I11" s="108"/>
      <c r="J11" s="123"/>
      <c r="K11" s="123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</row>
    <row r="12" spans="1:23">
      <c r="A12" s="108"/>
      <c r="B12" s="116"/>
      <c r="C12" s="118">
        <v>4</v>
      </c>
      <c r="D12" s="124" t="s">
        <v>10</v>
      </c>
      <c r="E12" s="124"/>
      <c r="F12" s="206" t="s">
        <v>11</v>
      </c>
      <c r="G12" s="185">
        <f>14132000+35931000</f>
        <v>50063000</v>
      </c>
      <c r="H12" s="119"/>
      <c r="I12" s="108"/>
      <c r="J12" s="123"/>
      <c r="K12" s="123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</row>
    <row r="13" spans="1:23">
      <c r="A13" s="108"/>
      <c r="B13" s="116"/>
      <c r="C13" s="118">
        <v>5</v>
      </c>
      <c r="D13" s="124" t="s">
        <v>12</v>
      </c>
      <c r="E13" s="124"/>
      <c r="F13" s="117"/>
      <c r="G13" s="185">
        <f>+SUM(G14:G19)</f>
        <v>532191094</v>
      </c>
      <c r="H13" s="119"/>
      <c r="I13" s="108"/>
      <c r="J13" s="123"/>
      <c r="K13" s="123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</row>
    <row r="14" spans="1:23" outlineLevel="1">
      <c r="A14" s="108"/>
      <c r="B14" s="116"/>
      <c r="C14" s="118">
        <v>6</v>
      </c>
      <c r="D14" s="207" t="s">
        <v>13</v>
      </c>
      <c r="E14" s="208"/>
      <c r="F14" s="209" t="s">
        <v>14</v>
      </c>
      <c r="G14" s="210">
        <v>139367261</v>
      </c>
      <c r="H14" s="119"/>
      <c r="I14" s="108"/>
      <c r="J14" s="123"/>
      <c r="K14" s="123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</row>
    <row r="15" spans="1:23" outlineLevel="1">
      <c r="A15" s="108"/>
      <c r="B15" s="116"/>
      <c r="C15" s="118">
        <v>7</v>
      </c>
      <c r="D15" s="207" t="s">
        <v>15</v>
      </c>
      <c r="E15" s="208"/>
      <c r="F15" s="209" t="s">
        <v>16</v>
      </c>
      <c r="G15" s="210">
        <v>26585154</v>
      </c>
      <c r="H15" s="119"/>
      <c r="I15" s="108"/>
      <c r="J15" s="123"/>
      <c r="K15" s="123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</row>
    <row r="16" spans="1:23" outlineLevel="1">
      <c r="A16" s="108"/>
      <c r="B16" s="116"/>
      <c r="C16" s="118">
        <v>9</v>
      </c>
      <c r="D16" s="207" t="s">
        <v>17</v>
      </c>
      <c r="E16" s="208"/>
      <c r="F16" s="209" t="s">
        <v>18</v>
      </c>
      <c r="G16" s="226">
        <v>129957435</v>
      </c>
      <c r="H16" s="119"/>
      <c r="I16" s="108"/>
      <c r="J16" s="123"/>
      <c r="K16" s="123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</row>
    <row r="17" spans="1:23" outlineLevel="1">
      <c r="A17" s="108"/>
      <c r="B17" s="116"/>
      <c r="C17" s="118">
        <v>10</v>
      </c>
      <c r="D17" s="207" t="s">
        <v>19</v>
      </c>
      <c r="E17" s="208"/>
      <c r="F17" s="209" t="s">
        <v>20</v>
      </c>
      <c r="G17" s="225">
        <f>18700000+51289184+8750000</f>
        <v>78739184</v>
      </c>
      <c r="H17" s="119"/>
      <c r="I17" s="108"/>
      <c r="J17" s="123"/>
      <c r="K17" s="123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</row>
    <row r="18" spans="1:23" outlineLevel="1">
      <c r="A18" s="108"/>
      <c r="B18" s="116"/>
      <c r="C18" s="118">
        <v>11</v>
      </c>
      <c r="D18" s="207" t="s">
        <v>21</v>
      </c>
      <c r="E18" s="208"/>
      <c r="F18" s="209" t="s">
        <v>22</v>
      </c>
      <c r="G18" s="210">
        <v>90138972</v>
      </c>
      <c r="H18" s="119"/>
      <c r="I18" s="108"/>
      <c r="J18" s="123"/>
      <c r="K18" s="123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</row>
    <row r="19" spans="1:23" outlineLevel="1">
      <c r="A19" s="108"/>
      <c r="B19" s="116"/>
      <c r="C19" s="118">
        <v>12</v>
      </c>
      <c r="D19" s="207" t="s">
        <v>23</v>
      </c>
      <c r="E19" s="208"/>
      <c r="F19" s="209" t="s">
        <v>22</v>
      </c>
      <c r="G19" s="210">
        <v>67403088</v>
      </c>
      <c r="H19" s="119"/>
      <c r="I19" s="108"/>
      <c r="J19" s="123"/>
      <c r="K19" s="123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</row>
    <row r="20" spans="1:23">
      <c r="A20" s="108"/>
      <c r="B20" s="116"/>
      <c r="C20" s="118">
        <v>13</v>
      </c>
      <c r="D20" s="124" t="s">
        <v>24</v>
      </c>
      <c r="E20" s="124"/>
      <c r="F20" s="117" t="s">
        <v>25</v>
      </c>
      <c r="G20" s="212">
        <v>177670927</v>
      </c>
      <c r="H20" s="119"/>
      <c r="I20" s="108"/>
      <c r="J20" s="123"/>
      <c r="K20" s="123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</row>
    <row r="21" spans="1:23" ht="15.75" thickBot="1">
      <c r="A21" s="108"/>
      <c r="B21" s="116"/>
      <c r="C21" s="118">
        <v>14</v>
      </c>
      <c r="D21" s="167" t="s">
        <v>26</v>
      </c>
      <c r="E21" s="167"/>
      <c r="F21" s="117"/>
      <c r="G21" s="213">
        <f>SUM(G9:G13)+G20</f>
        <v>2447063622.1619434</v>
      </c>
      <c r="H21" s="119"/>
      <c r="I21" s="108"/>
      <c r="J21" s="125"/>
      <c r="K21" s="125"/>
      <c r="L21" s="166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20"/>
    </row>
    <row r="22" spans="1:23" ht="15.75" thickTop="1">
      <c r="A22" s="108"/>
      <c r="B22" s="116"/>
      <c r="C22" s="118"/>
      <c r="D22" s="126" t="s">
        <v>27</v>
      </c>
      <c r="E22" s="126"/>
      <c r="F22" s="117" t="s">
        <v>28</v>
      </c>
      <c r="G22" s="185">
        <v>-56501061</v>
      </c>
      <c r="H22" s="119"/>
      <c r="I22" s="108"/>
      <c r="J22" s="125"/>
      <c r="K22" s="125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</row>
    <row r="23" spans="1:23" ht="15">
      <c r="A23" s="108"/>
      <c r="B23" s="116"/>
      <c r="C23" s="118"/>
      <c r="D23" s="126" t="s">
        <v>29</v>
      </c>
      <c r="E23" s="126"/>
      <c r="F23" s="117" t="s">
        <v>30</v>
      </c>
      <c r="G23" s="185">
        <v>-1179202427</v>
      </c>
      <c r="H23" s="119"/>
      <c r="I23" s="108"/>
      <c r="J23" s="125"/>
      <c r="K23" s="125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</row>
    <row r="24" spans="1:23" ht="17.25" customHeight="1" thickBot="1">
      <c r="A24" s="108"/>
      <c r="B24" s="130"/>
      <c r="C24" s="131"/>
      <c r="D24" s="132" t="s">
        <v>31</v>
      </c>
      <c r="E24" s="132"/>
      <c r="F24" s="133"/>
      <c r="G24" s="203">
        <f>G21+G22+G23</f>
        <v>1211360134.1619434</v>
      </c>
      <c r="H24" s="134"/>
      <c r="I24" s="108"/>
      <c r="J24" s="123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</row>
    <row r="25" spans="1:23" ht="15" thickTop="1">
      <c r="A25" s="108"/>
      <c r="B25" s="108"/>
      <c r="C25" s="108"/>
      <c r="D25" s="108"/>
      <c r="E25" s="108"/>
      <c r="F25" s="108"/>
      <c r="G25" s="135"/>
      <c r="H25" s="108"/>
      <c r="I25" s="108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</row>
    <row r="26" spans="1:23" ht="14.85" customHeight="1">
      <c r="A26" s="108"/>
      <c r="B26" s="108"/>
      <c r="C26" s="136"/>
      <c r="D26" s="137"/>
      <c r="E26" s="137"/>
      <c r="F26" s="108"/>
      <c r="G26" s="204"/>
      <c r="H26" s="108"/>
      <c r="I26" s="108"/>
      <c r="J26" s="205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</row>
    <row r="27" spans="1:23" ht="14.85" customHeight="1">
      <c r="A27" s="108"/>
      <c r="B27" s="108"/>
      <c r="C27" s="138"/>
      <c r="D27" s="137"/>
      <c r="E27" s="137"/>
      <c r="F27" s="108"/>
      <c r="G27" s="153"/>
      <c r="H27" s="108"/>
      <c r="I27" s="108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</row>
    <row r="28" spans="1:23" ht="14.25" customHeight="1">
      <c r="A28" s="109"/>
      <c r="B28" s="109"/>
      <c r="C28" s="138"/>
      <c r="D28" s="137"/>
      <c r="E28" s="137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</row>
    <row r="29" spans="1:23" ht="14.25" customHeight="1">
      <c r="A29" s="109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</row>
    <row r="30" spans="1:23" ht="14.25" customHeight="1">
      <c r="A30" s="109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</row>
    <row r="31" spans="1:23" ht="14.25" customHeight="1">
      <c r="A31" s="109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</row>
    <row r="32" spans="1:23" ht="14.25" customHeight="1">
      <c r="A32" s="109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</row>
    <row r="33" spans="1:23" ht="14.25" customHeight="1">
      <c r="A33" s="109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</row>
    <row r="34" spans="1:23" ht="14.25" customHeight="1">
      <c r="A34" s="109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</row>
  </sheetData>
  <pageMargins left="0.7" right="0.7" top="0.75" bottom="0.75" header="0.3" footer="0.3"/>
  <pageSetup scale="77" fitToHeight="0" orientation="landscape" blackAndWhite="1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EC4F5-591C-4A30-923C-8F02C3EDF2DC}">
  <sheetPr>
    <tabColor theme="9" tint="0.79998168889431442"/>
    <pageSetUpPr fitToPage="1"/>
  </sheetPr>
  <dimension ref="A1:V18"/>
  <sheetViews>
    <sheetView workbookViewId="0">
      <selection activeCell="F9" sqref="F9"/>
    </sheetView>
  </sheetViews>
  <sheetFormatPr defaultColWidth="3.5703125" defaultRowHeight="14.25" customHeight="1"/>
  <cols>
    <col min="1" max="1" width="8" style="186" customWidth="1"/>
    <col min="2" max="2" width="3.5703125" style="186" bestFit="1" customWidth="1"/>
    <col min="3" max="3" width="4.42578125" style="186" customWidth="1"/>
    <col min="4" max="4" width="68.28515625" style="186" bestFit="1" customWidth="1"/>
    <col min="5" max="5" width="16.7109375" style="186" customWidth="1"/>
    <col min="6" max="6" width="12.42578125" style="186" customWidth="1"/>
    <col min="7" max="7" width="3.7109375" style="186" customWidth="1"/>
    <col min="8" max="10" width="3.5703125" style="186" bestFit="1" customWidth="1"/>
    <col min="11" max="11" width="5.28515625" style="186" bestFit="1" customWidth="1"/>
    <col min="12" max="12" width="3.5703125" style="186" bestFit="1" customWidth="1"/>
    <col min="13" max="13" width="4.42578125" style="186" bestFit="1" customWidth="1"/>
    <col min="14" max="14" width="3.5703125" style="186" bestFit="1" customWidth="1"/>
    <col min="15" max="15" width="4.5703125" style="186" customWidth="1"/>
    <col min="16" max="16" width="5.42578125" style="186" customWidth="1"/>
    <col min="17" max="17" width="9.42578125" style="186" customWidth="1"/>
    <col min="18" max="16384" width="3.5703125" style="186"/>
  </cols>
  <sheetData>
    <row r="1" spans="1:22" ht="27" customHeight="1">
      <c r="A1" s="189">
        <v>1</v>
      </c>
      <c r="B1" s="107" t="s">
        <v>32</v>
      </c>
      <c r="C1" s="108"/>
      <c r="D1" s="108"/>
      <c r="E1" s="108"/>
      <c r="F1" s="108"/>
      <c r="G1" s="108"/>
      <c r="H1" s="108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</row>
    <row r="2" spans="1:22" ht="27" customHeight="1">
      <c r="A2" s="110"/>
      <c r="B2" s="111" t="s">
        <v>1</v>
      </c>
      <c r="C2" s="108"/>
      <c r="D2" s="108"/>
      <c r="E2" s="108"/>
      <c r="F2" s="108"/>
      <c r="G2" s="108"/>
      <c r="H2" s="108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</row>
    <row r="3" spans="1:22" ht="14.25" customHeight="1">
      <c r="A3" s="108"/>
      <c r="B3" s="108"/>
      <c r="C3" s="108"/>
      <c r="D3" s="108"/>
      <c r="E3" s="108"/>
      <c r="F3" s="108"/>
      <c r="G3" s="108"/>
      <c r="H3" s="108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</row>
    <row r="4" spans="1:22" ht="14.25" customHeight="1">
      <c r="A4" s="108"/>
      <c r="B4" s="112"/>
      <c r="C4" s="113"/>
      <c r="D4" s="114"/>
      <c r="E4" s="114"/>
      <c r="F4" s="114"/>
      <c r="G4" s="115"/>
      <c r="H4" s="108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</row>
    <row r="5" spans="1:22">
      <c r="A5" s="108"/>
      <c r="B5" s="116"/>
      <c r="C5" s="117"/>
      <c r="D5" s="118">
        <v>1</v>
      </c>
      <c r="E5" s="118">
        <v>2</v>
      </c>
      <c r="F5" s="118">
        <v>5</v>
      </c>
      <c r="G5" s="119"/>
      <c r="H5" s="108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</row>
    <row r="6" spans="1:22">
      <c r="A6" s="108"/>
      <c r="B6" s="116"/>
      <c r="C6" s="117"/>
      <c r="D6" s="117"/>
      <c r="E6" s="117"/>
      <c r="F6" s="117"/>
      <c r="G6" s="119"/>
      <c r="H6" s="108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</row>
    <row r="7" spans="1:22" ht="45" customHeight="1">
      <c r="A7" s="108"/>
      <c r="B7" s="116"/>
      <c r="C7" s="117"/>
      <c r="D7" s="108"/>
      <c r="E7" s="117" t="s">
        <v>2</v>
      </c>
      <c r="F7" s="152" t="s">
        <v>3</v>
      </c>
      <c r="G7" s="119"/>
      <c r="H7" s="108"/>
      <c r="I7" s="109"/>
      <c r="J7" s="109"/>
      <c r="K7" s="109"/>
      <c r="L7" s="109"/>
      <c r="M7" s="109"/>
      <c r="N7" s="109"/>
      <c r="O7" s="109"/>
      <c r="P7" s="109"/>
      <c r="Q7" s="120"/>
      <c r="R7" s="109"/>
      <c r="S7" s="109"/>
      <c r="T7" s="109"/>
      <c r="U7" s="109"/>
      <c r="V7" s="109"/>
    </row>
    <row r="8" spans="1:22" ht="15">
      <c r="A8" s="108"/>
      <c r="B8" s="116"/>
      <c r="C8" s="118"/>
      <c r="D8" s="121"/>
      <c r="E8" s="108"/>
      <c r="F8" s="122"/>
      <c r="G8" s="119"/>
      <c r="H8" s="108"/>
      <c r="I8" s="123"/>
      <c r="J8" s="123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</row>
    <row r="9" spans="1:22">
      <c r="A9" s="108"/>
      <c r="B9" s="116"/>
      <c r="C9" s="118">
        <v>1</v>
      </c>
      <c r="D9" s="124" t="s">
        <v>4</v>
      </c>
      <c r="E9" s="117" t="s">
        <v>33</v>
      </c>
      <c r="F9" s="185">
        <f>'1.1 - LUMA Budget Summary'!H13</f>
        <v>970579601.1619432</v>
      </c>
      <c r="G9" s="119"/>
      <c r="H9" s="108"/>
      <c r="I9" s="123"/>
      <c r="J9" s="123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</row>
    <row r="10" spans="1:22">
      <c r="A10" s="108"/>
      <c r="B10" s="116"/>
      <c r="C10" s="118">
        <v>2</v>
      </c>
      <c r="D10" s="124" t="s">
        <v>6</v>
      </c>
      <c r="E10" s="108"/>
      <c r="F10" s="148">
        <v>120000000</v>
      </c>
      <c r="G10" s="119"/>
      <c r="H10" s="108"/>
      <c r="I10" s="123"/>
      <c r="J10" s="123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</row>
    <row r="11" spans="1:22" ht="15">
      <c r="A11" s="108"/>
      <c r="B11" s="116"/>
      <c r="C11" s="118">
        <v>3</v>
      </c>
      <c r="D11" s="167" t="s">
        <v>34</v>
      </c>
      <c r="E11" s="117"/>
      <c r="F11" s="198">
        <f>SUM(F9:F10)</f>
        <v>1090579601.1619432</v>
      </c>
      <c r="G11" s="119"/>
      <c r="H11" s="108"/>
      <c r="I11" s="125"/>
      <c r="J11" s="125"/>
      <c r="K11" s="166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20"/>
    </row>
    <row r="12" spans="1:22" ht="15">
      <c r="A12" s="108"/>
      <c r="B12" s="116"/>
      <c r="C12" s="118"/>
      <c r="D12" s="126"/>
      <c r="E12" s="117"/>
      <c r="F12" s="109"/>
      <c r="G12" s="119"/>
      <c r="H12" s="108"/>
      <c r="I12" s="125"/>
      <c r="J12" s="125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</row>
    <row r="13" spans="1:22" ht="17.25" customHeight="1">
      <c r="A13" s="108"/>
      <c r="B13" s="130"/>
      <c r="C13" s="131"/>
      <c r="D13" s="132"/>
      <c r="E13" s="133"/>
      <c r="F13" s="165"/>
      <c r="G13" s="134"/>
      <c r="H13" s="108"/>
      <c r="I13" s="123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</row>
    <row r="14" spans="1:22">
      <c r="A14" s="108"/>
      <c r="B14" s="108"/>
      <c r="C14" s="108"/>
      <c r="D14" s="108"/>
      <c r="E14" s="108"/>
      <c r="F14" s="135"/>
      <c r="G14" s="108"/>
      <c r="H14" s="108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</row>
    <row r="15" spans="1:22" ht="14.85" customHeight="1">
      <c r="A15" s="108"/>
      <c r="B15" s="108"/>
      <c r="C15" s="136"/>
      <c r="D15" s="137"/>
      <c r="E15" s="108"/>
      <c r="F15" s="153"/>
      <c r="G15" s="108"/>
      <c r="H15" s="108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</row>
    <row r="16" spans="1:22" ht="14.85" customHeight="1">
      <c r="A16" s="108"/>
      <c r="B16" s="108"/>
      <c r="C16" s="138"/>
      <c r="D16" s="137"/>
      <c r="E16" s="108"/>
      <c r="F16" s="153"/>
      <c r="G16" s="108"/>
      <c r="H16" s="108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</row>
    <row r="17" spans="1:22" ht="14.25" customHeight="1">
      <c r="A17" s="109"/>
      <c r="B17" s="109"/>
      <c r="C17" s="138"/>
      <c r="D17" s="137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</row>
    <row r="18" spans="1:22" ht="14.25" customHeight="1">
      <c r="A18" s="109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</row>
  </sheetData>
  <pageMargins left="0.7" right="0.7" top="0.75" bottom="0.75" header="0.3" footer="0.3"/>
  <pageSetup scale="97" fitToHeight="0" orientation="landscape" blackAndWhite="1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0D871-E560-4F35-830C-A5EC86D30FA4}">
  <sheetPr>
    <tabColor theme="9" tint="0.79998168889431442"/>
    <pageSetUpPr fitToPage="1"/>
  </sheetPr>
  <dimension ref="A1:X29"/>
  <sheetViews>
    <sheetView workbookViewId="0">
      <selection activeCell="F9" sqref="F9"/>
    </sheetView>
  </sheetViews>
  <sheetFormatPr defaultColWidth="3.5703125" defaultRowHeight="14.25" customHeight="1"/>
  <cols>
    <col min="1" max="1" width="8" style="109" customWidth="1"/>
    <col min="2" max="2" width="3.5703125" style="109"/>
    <col min="3" max="3" width="4.42578125" style="109" customWidth="1"/>
    <col min="4" max="4" width="68.28515625" style="109" bestFit="1" customWidth="1"/>
    <col min="5" max="5" width="16.7109375" style="109" customWidth="1"/>
    <col min="6" max="7" width="12.42578125" style="109" customWidth="1"/>
    <col min="8" max="8" width="15.28515625" style="109" customWidth="1"/>
    <col min="9" max="9" width="3.7109375" style="109" customWidth="1"/>
    <col min="10" max="12" width="3.5703125" style="109"/>
    <col min="13" max="13" width="5.28515625" style="109" bestFit="1" customWidth="1"/>
    <col min="14" max="14" width="3.5703125" style="109"/>
    <col min="15" max="15" width="4.42578125" style="109" bestFit="1" customWidth="1"/>
    <col min="16" max="16" width="3.5703125" style="109"/>
    <col min="17" max="17" width="4.5703125" style="109" customWidth="1"/>
    <col min="18" max="18" width="5.42578125" style="109" customWidth="1"/>
    <col min="19" max="19" width="9.42578125" style="109" customWidth="1"/>
    <col min="20" max="20" width="25.7109375" style="109" bestFit="1" customWidth="1"/>
    <col min="21" max="16384" width="3.5703125" style="109"/>
  </cols>
  <sheetData>
    <row r="1" spans="1:24" ht="27" customHeight="1">
      <c r="A1" s="106">
        <v>1.1000000000000001</v>
      </c>
      <c r="B1" s="107" t="s">
        <v>35</v>
      </c>
      <c r="C1" s="108"/>
      <c r="D1" s="108"/>
      <c r="E1" s="108"/>
      <c r="F1" s="108"/>
      <c r="G1" s="108"/>
      <c r="H1" s="108"/>
      <c r="I1" s="108"/>
      <c r="J1" s="108"/>
    </row>
    <row r="2" spans="1:24" ht="27" customHeight="1">
      <c r="A2" s="110"/>
      <c r="B2" s="111" t="s">
        <v>1</v>
      </c>
      <c r="C2" s="108"/>
      <c r="D2" s="108"/>
      <c r="E2" s="108"/>
      <c r="F2" s="108"/>
      <c r="G2" s="108"/>
      <c r="H2" s="108"/>
      <c r="I2" s="108"/>
      <c r="J2" s="108"/>
    </row>
    <row r="3" spans="1:24" ht="14.25" customHeight="1">
      <c r="A3" s="108"/>
      <c r="B3" s="108"/>
      <c r="C3" s="108"/>
      <c r="D3" s="108"/>
      <c r="E3" s="108"/>
      <c r="F3" s="108"/>
      <c r="G3" s="108"/>
      <c r="H3" s="108"/>
      <c r="I3" s="108"/>
      <c r="J3" s="108"/>
    </row>
    <row r="4" spans="1:24" ht="14.25" customHeight="1">
      <c r="A4" s="108"/>
      <c r="B4" s="112"/>
      <c r="C4" s="113"/>
      <c r="D4" s="114"/>
      <c r="E4" s="114"/>
      <c r="F4" s="114"/>
      <c r="G4" s="114"/>
      <c r="H4" s="114"/>
      <c r="I4" s="115"/>
      <c r="J4" s="108"/>
    </row>
    <row r="5" spans="1:24">
      <c r="A5" s="108"/>
      <c r="B5" s="116"/>
      <c r="C5" s="117"/>
      <c r="D5" s="118">
        <v>1</v>
      </c>
      <c r="E5" s="118">
        <v>2</v>
      </c>
      <c r="F5" s="118">
        <v>3</v>
      </c>
      <c r="G5" s="118">
        <v>4</v>
      </c>
      <c r="H5" s="118">
        <v>5</v>
      </c>
      <c r="I5" s="119"/>
      <c r="J5" s="108"/>
    </row>
    <row r="6" spans="1:24">
      <c r="A6" s="108"/>
      <c r="B6" s="116"/>
      <c r="C6" s="117"/>
      <c r="D6" s="117"/>
      <c r="E6" s="117"/>
      <c r="F6" s="117"/>
      <c r="G6" s="117"/>
      <c r="H6" s="117"/>
      <c r="I6" s="119"/>
      <c r="J6" s="108"/>
    </row>
    <row r="7" spans="1:24" ht="45" customHeight="1">
      <c r="A7" s="108"/>
      <c r="B7" s="116"/>
      <c r="C7" s="117"/>
      <c r="D7" s="108"/>
      <c r="E7" s="117" t="s">
        <v>2</v>
      </c>
      <c r="F7" s="152" t="s">
        <v>36</v>
      </c>
      <c r="G7" s="152" t="s">
        <v>37</v>
      </c>
      <c r="H7" s="152" t="s">
        <v>38</v>
      </c>
      <c r="I7" s="119"/>
      <c r="J7" s="108"/>
      <c r="S7" s="120"/>
    </row>
    <row r="8" spans="1:24" ht="15">
      <c r="A8" s="108"/>
      <c r="B8" s="116"/>
      <c r="C8" s="118">
        <v>1</v>
      </c>
      <c r="D8" s="121" t="s">
        <v>39</v>
      </c>
      <c r="E8" s="108"/>
      <c r="F8" s="108"/>
      <c r="G8" s="108"/>
      <c r="H8" s="122"/>
      <c r="I8" s="119"/>
      <c r="J8" s="108"/>
      <c r="K8" s="123"/>
      <c r="L8" s="123"/>
    </row>
    <row r="9" spans="1:24" ht="16.5">
      <c r="A9" s="108"/>
      <c r="B9" s="116"/>
      <c r="C9" s="118">
        <v>2</v>
      </c>
      <c r="D9" s="124" t="s">
        <v>40</v>
      </c>
      <c r="E9" s="108"/>
      <c r="F9" s="185">
        <f>'1.2 - LUMA T&amp;D Operating'!H28</f>
        <v>567401710.98050964</v>
      </c>
      <c r="G9" s="185">
        <f>'1.3 LUMA NFC Summary by Dpt PB'!I79</f>
        <v>125259489.82801762</v>
      </c>
      <c r="H9" s="185">
        <f>SUM(F9:G9)</f>
        <v>692661200.80852723</v>
      </c>
      <c r="I9" s="119"/>
      <c r="J9" s="108"/>
      <c r="K9" s="123"/>
      <c r="L9" s="123"/>
    </row>
    <row r="10" spans="1:24">
      <c r="A10" s="108"/>
      <c r="B10" s="116"/>
      <c r="C10" s="118">
        <v>3</v>
      </c>
      <c r="D10" s="124" t="s">
        <v>41</v>
      </c>
      <c r="E10" s="108"/>
      <c r="F10" s="148">
        <f>F9*0.03438</f>
        <v>19507270.82350992</v>
      </c>
      <c r="G10" s="148">
        <f>G9*0.03438</f>
        <v>4306421.2602872457</v>
      </c>
      <c r="H10" s="148">
        <f>SUM(F10:G10)</f>
        <v>23813692.083797164</v>
      </c>
      <c r="I10" s="119"/>
      <c r="J10" s="108"/>
      <c r="K10" s="123"/>
      <c r="L10" s="123"/>
    </row>
    <row r="11" spans="1:24" ht="15">
      <c r="A11" s="108"/>
      <c r="B11" s="116"/>
      <c r="C11" s="118">
        <v>4</v>
      </c>
      <c r="D11" s="167" t="s">
        <v>42</v>
      </c>
      <c r="E11" s="108"/>
      <c r="F11" s="190">
        <f>SUM(F9:F10)</f>
        <v>586908981.80401957</v>
      </c>
      <c r="G11" s="190">
        <f t="shared" ref="G11" si="0">SUM(G9:G10)</f>
        <v>129565911.08830486</v>
      </c>
      <c r="H11" s="190">
        <f>SUM(F11:G11)</f>
        <v>716474892.89232445</v>
      </c>
      <c r="I11" s="119"/>
      <c r="J11" s="108"/>
      <c r="K11" s="123"/>
      <c r="L11" s="123"/>
    </row>
    <row r="12" spans="1:24" ht="16.5">
      <c r="A12" s="108"/>
      <c r="B12" s="116"/>
      <c r="C12" s="118">
        <v>5</v>
      </c>
      <c r="D12" s="124" t="s">
        <v>43</v>
      </c>
      <c r="E12" s="117" t="s">
        <v>44</v>
      </c>
      <c r="F12" s="148">
        <f>'1.2 - LUMA T&amp;D Operating'!T28</f>
        <v>67741967.941200003</v>
      </c>
      <c r="G12" s="148">
        <f>'1.3 LUMA NFC Summary by Dpt PB'!L79</f>
        <v>186362740.32841876</v>
      </c>
      <c r="H12" s="148">
        <f>SUM(F12:G12)</f>
        <v>254104708.26961875</v>
      </c>
      <c r="I12" s="119"/>
      <c r="J12" s="108"/>
      <c r="K12" s="125"/>
      <c r="L12" s="125"/>
      <c r="M12" s="166"/>
      <c r="X12" s="120"/>
    </row>
    <row r="13" spans="1:24" ht="17.25">
      <c r="A13" s="108"/>
      <c r="B13" s="116"/>
      <c r="C13" s="118">
        <v>7</v>
      </c>
      <c r="D13" s="126" t="s">
        <v>45</v>
      </c>
      <c r="E13" s="117"/>
      <c r="F13" s="168">
        <f t="shared" ref="F13:G13" si="1">SUM(F11:F12)</f>
        <v>654650949.74521959</v>
      </c>
      <c r="G13" s="168">
        <f t="shared" si="1"/>
        <v>315928651.41672361</v>
      </c>
      <c r="H13" s="168">
        <f>SUM(H11:H12)</f>
        <v>970579601.1619432</v>
      </c>
      <c r="I13" s="119"/>
      <c r="J13" s="108"/>
      <c r="K13" s="125"/>
      <c r="L13" s="125"/>
      <c r="T13" s="202"/>
    </row>
    <row r="14" spans="1:24" ht="15">
      <c r="A14" s="108"/>
      <c r="B14" s="116"/>
      <c r="C14" s="118"/>
      <c r="D14" s="127"/>
      <c r="E14" s="128"/>
      <c r="F14" s="128"/>
      <c r="G14" s="128"/>
      <c r="H14" s="129"/>
      <c r="I14" s="119"/>
      <c r="J14" s="108"/>
      <c r="K14" s="125"/>
      <c r="L14" s="125"/>
      <c r="M14" s="109" t="s">
        <v>46</v>
      </c>
      <c r="T14" s="201"/>
    </row>
    <row r="15" spans="1:24" ht="17.25" customHeight="1">
      <c r="A15" s="108"/>
      <c r="B15" s="130"/>
      <c r="C15" s="131"/>
      <c r="D15" s="132"/>
      <c r="E15" s="133"/>
      <c r="F15" s="133"/>
      <c r="G15" s="133"/>
      <c r="H15" s="165"/>
      <c r="I15" s="134"/>
      <c r="J15" s="108"/>
      <c r="K15" s="123"/>
      <c r="T15" s="201"/>
    </row>
    <row r="16" spans="1:24">
      <c r="A16" s="108"/>
      <c r="B16" s="108"/>
      <c r="C16" s="108"/>
      <c r="D16" s="108"/>
      <c r="E16" s="108"/>
      <c r="F16" s="158"/>
      <c r="G16" s="158"/>
      <c r="H16" s="135"/>
      <c r="I16" s="108"/>
      <c r="J16" s="108"/>
      <c r="T16" s="201"/>
    </row>
    <row r="17" spans="1:20" ht="14.85" customHeight="1">
      <c r="A17" s="108"/>
      <c r="B17" s="108"/>
      <c r="C17" s="136" t="s">
        <v>47</v>
      </c>
      <c r="D17" s="137"/>
      <c r="E17" s="108"/>
      <c r="F17" s="154"/>
      <c r="G17" s="154"/>
      <c r="H17" s="153"/>
      <c r="I17" s="108"/>
      <c r="J17" s="108"/>
      <c r="T17" s="201"/>
    </row>
    <row r="18" spans="1:20" ht="14.85" customHeight="1">
      <c r="A18" s="108"/>
      <c r="B18" s="108"/>
      <c r="C18" s="138">
        <v>1</v>
      </c>
      <c r="D18" s="137" t="s">
        <v>48</v>
      </c>
      <c r="E18" s="108"/>
      <c r="F18" s="154"/>
      <c r="G18" s="154"/>
      <c r="H18" s="153"/>
      <c r="I18" s="108"/>
      <c r="J18" s="108"/>
      <c r="T18" s="201"/>
    </row>
    <row r="19" spans="1:20" ht="14.25" customHeight="1">
      <c r="C19" s="138">
        <v>2</v>
      </c>
      <c r="D19" s="137" t="s">
        <v>49</v>
      </c>
      <c r="T19" s="201"/>
    </row>
    <row r="20" spans="1:20" ht="14.25" customHeight="1">
      <c r="T20" s="201"/>
    </row>
    <row r="21" spans="1:20" ht="14.25" customHeight="1">
      <c r="T21" s="201"/>
    </row>
    <row r="22" spans="1:20" ht="14.25" customHeight="1">
      <c r="F22" s="157"/>
      <c r="G22" s="157"/>
      <c r="H22" s="200"/>
      <c r="T22" s="202"/>
    </row>
    <row r="23" spans="1:20" ht="14.25" customHeight="1">
      <c r="F23" s="157"/>
      <c r="G23" s="157"/>
      <c r="T23" s="201"/>
    </row>
    <row r="24" spans="1:20" ht="14.25" customHeight="1">
      <c r="F24" s="157"/>
      <c r="G24" s="157"/>
      <c r="H24" s="199"/>
      <c r="T24" s="201"/>
    </row>
    <row r="25" spans="1:20" ht="14.25" customHeight="1">
      <c r="T25" s="202"/>
    </row>
    <row r="29" spans="1:20" ht="14.25" customHeight="1">
      <c r="T29" s="201"/>
    </row>
  </sheetData>
  <pageMargins left="0.7" right="0.7" top="0.75" bottom="0.75" header="0.3" footer="0.3"/>
  <pageSetup scale="80" fitToHeight="0" orientation="landscape" blackAndWhite="1" horizontalDpi="1200" verticalDpi="1200" r:id="rId1"/>
  <ignoredErrors>
    <ignoredError sqref="F12:G1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A5D7D-7873-43B6-ABD2-1E4E3F0AF554}">
  <sheetPr>
    <tabColor theme="9" tint="0.79998168889431442"/>
    <pageSetUpPr fitToPage="1"/>
  </sheetPr>
  <dimension ref="A1:AJ33"/>
  <sheetViews>
    <sheetView topLeftCell="Q5" workbookViewId="0">
      <selection activeCell="Z27" sqref="Z27"/>
    </sheetView>
  </sheetViews>
  <sheetFormatPr defaultColWidth="20.28515625" defaultRowHeight="14.25" outlineLevelCol="1"/>
  <cols>
    <col min="1" max="1" width="7.7109375" style="60" customWidth="1"/>
    <col min="2" max="2" width="3.28515625" style="60" customWidth="1"/>
    <col min="3" max="3" width="59.28515625" style="60" customWidth="1"/>
    <col min="4" max="5" width="11.7109375" style="60" customWidth="1" outlineLevel="1"/>
    <col min="6" max="6" width="16.28515625" style="60" customWidth="1" outlineLevel="1"/>
    <col min="7" max="7" width="11.7109375" style="60" customWidth="1" outlineLevel="1"/>
    <col min="8" max="8" width="12.42578125" style="60" bestFit="1" customWidth="1"/>
    <col min="9" max="9" width="2.7109375" style="60" customWidth="1"/>
    <col min="10" max="11" width="11.7109375" style="60" bestFit="1" customWidth="1"/>
    <col min="12" max="12" width="16.28515625" style="60" bestFit="1" customWidth="1"/>
    <col min="13" max="13" width="11.28515625" style="60" customWidth="1"/>
    <col min="14" max="14" width="10.42578125" style="60" bestFit="1" customWidth="1"/>
    <col min="15" max="15" width="2.7109375" style="60" customWidth="1"/>
    <col min="16" max="17" width="11.7109375" style="60" bestFit="1" customWidth="1"/>
    <col min="18" max="18" width="16.28515625" style="60" bestFit="1" customWidth="1"/>
    <col min="19" max="19" width="9.5703125" style="60" bestFit="1" customWidth="1"/>
    <col min="20" max="20" width="14.5703125" style="60" bestFit="1" customWidth="1"/>
    <col min="21" max="21" width="2.7109375" style="60" customWidth="1"/>
    <col min="22" max="22" width="11.7109375" style="60" bestFit="1" customWidth="1"/>
    <col min="23" max="23" width="12.7109375" style="60" customWidth="1"/>
    <col min="24" max="24" width="17.7109375" style="60" customWidth="1"/>
    <col min="25" max="25" width="11" style="60" customWidth="1"/>
    <col min="26" max="26" width="12.42578125" style="60" bestFit="1" customWidth="1"/>
    <col min="27" max="27" width="2.7109375" style="60" customWidth="1"/>
    <col min="28" max="28" width="3.5703125" style="60" customWidth="1"/>
    <col min="29" max="29" width="11.7109375" style="60" customWidth="1" outlineLevel="1"/>
    <col min="30" max="30" width="13.7109375" style="60" customWidth="1" outlineLevel="1"/>
    <col min="31" max="31" width="19.28515625" style="60" customWidth="1" outlineLevel="1"/>
    <col min="32" max="32" width="16.28515625" style="60" customWidth="1" outlineLevel="1"/>
    <col min="33" max="33" width="14.28515625" style="60" customWidth="1"/>
    <col min="34" max="35" width="3.5703125" style="60" customWidth="1"/>
    <col min="36" max="16384" width="20.28515625" style="60"/>
  </cols>
  <sheetData>
    <row r="1" spans="1:36" s="1" customFormat="1" ht="26.25">
      <c r="A1" s="188" t="s">
        <v>50</v>
      </c>
      <c r="C1" s="18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36" s="1" customFormat="1">
      <c r="B2" s="3" t="s">
        <v>1</v>
      </c>
    </row>
    <row r="3" spans="1:36" s="1" customFormat="1"/>
    <row r="4" spans="1:36" s="1" customFormat="1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6"/>
    </row>
    <row r="5" spans="1:36" s="7" customFormat="1">
      <c r="B5" s="8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>
        <v>12</v>
      </c>
      <c r="AD5" s="9">
        <v>13</v>
      </c>
      <c r="AE5" s="9">
        <v>14</v>
      </c>
      <c r="AF5" s="9">
        <v>15</v>
      </c>
      <c r="AG5" s="9">
        <v>16</v>
      </c>
      <c r="AH5" s="10"/>
    </row>
    <row r="6" spans="1:36" s="7" customFormat="1" ht="15">
      <c r="B6" s="8"/>
      <c r="C6" s="11"/>
      <c r="I6" s="11"/>
      <c r="O6" s="11"/>
      <c r="U6" s="11"/>
      <c r="AA6" s="11"/>
      <c r="AB6" s="11"/>
      <c r="AC6" s="228"/>
      <c r="AD6" s="228"/>
      <c r="AE6" s="228"/>
      <c r="AF6" s="228"/>
      <c r="AG6" s="228"/>
      <c r="AH6" s="10"/>
    </row>
    <row r="7" spans="1:36" s="7" customFormat="1" ht="12.75">
      <c r="B7" s="8"/>
      <c r="C7" s="11"/>
      <c r="D7" s="227" t="s">
        <v>51</v>
      </c>
      <c r="E7" s="227"/>
      <c r="F7" s="227"/>
      <c r="G7" s="227"/>
      <c r="H7" s="227"/>
      <c r="I7" s="11"/>
      <c r="J7" s="227" t="s">
        <v>52</v>
      </c>
      <c r="K7" s="227"/>
      <c r="L7" s="227"/>
      <c r="M7" s="227"/>
      <c r="N7" s="227"/>
      <c r="O7" s="11"/>
      <c r="P7" s="227" t="s">
        <v>52</v>
      </c>
      <c r="Q7" s="227"/>
      <c r="R7" s="227"/>
      <c r="S7" s="227"/>
      <c r="T7" s="227"/>
      <c r="U7" s="11"/>
      <c r="V7" s="227" t="s">
        <v>52</v>
      </c>
      <c r="W7" s="227"/>
      <c r="X7" s="227"/>
      <c r="Y7" s="227"/>
      <c r="Z7" s="227"/>
      <c r="AA7" s="11"/>
      <c r="AB7" s="11"/>
      <c r="AC7" s="227"/>
      <c r="AD7" s="227"/>
      <c r="AE7" s="227"/>
      <c r="AF7" s="227"/>
      <c r="AG7" s="227"/>
      <c r="AH7" s="10"/>
    </row>
    <row r="8" spans="1:36" s="7" customFormat="1" ht="12.75">
      <c r="B8" s="8"/>
      <c r="C8" s="11"/>
      <c r="D8" s="227" t="s">
        <v>53</v>
      </c>
      <c r="E8" s="227"/>
      <c r="F8" s="227"/>
      <c r="G8" s="227"/>
      <c r="H8" s="227"/>
      <c r="I8" s="11"/>
      <c r="J8" s="227" t="s">
        <v>54</v>
      </c>
      <c r="K8" s="227"/>
      <c r="L8" s="227"/>
      <c r="M8" s="227"/>
      <c r="N8" s="227"/>
      <c r="O8" s="11"/>
      <c r="P8" s="227" t="s">
        <v>55</v>
      </c>
      <c r="Q8" s="227"/>
      <c r="R8" s="227"/>
      <c r="S8" s="227"/>
      <c r="T8" s="227"/>
      <c r="U8" s="11"/>
      <c r="V8" s="227" t="s">
        <v>56</v>
      </c>
      <c r="W8" s="227"/>
      <c r="X8" s="227"/>
      <c r="Y8" s="227"/>
      <c r="Z8" s="227"/>
      <c r="AA8" s="11"/>
      <c r="AB8" s="11"/>
      <c r="AC8" s="227" t="s">
        <v>57</v>
      </c>
      <c r="AD8" s="227"/>
      <c r="AE8" s="227"/>
      <c r="AF8" s="227"/>
      <c r="AG8" s="227"/>
      <c r="AH8" s="10"/>
    </row>
    <row r="9" spans="1:36" s="1" customFormat="1" ht="25.5">
      <c r="B9" s="12"/>
      <c r="C9" s="179"/>
      <c r="D9" s="180" t="s">
        <v>58</v>
      </c>
      <c r="E9" s="180" t="s">
        <v>59</v>
      </c>
      <c r="F9" s="180" t="s">
        <v>60</v>
      </c>
      <c r="G9" s="180" t="s">
        <v>61</v>
      </c>
      <c r="H9" s="180" t="s">
        <v>51</v>
      </c>
      <c r="I9" s="11"/>
      <c r="J9" s="180" t="s">
        <v>58</v>
      </c>
      <c r="K9" s="180" t="s">
        <v>59</v>
      </c>
      <c r="L9" s="180" t="s">
        <v>60</v>
      </c>
      <c r="M9" s="180" t="s">
        <v>61</v>
      </c>
      <c r="N9" s="180" t="s">
        <v>51</v>
      </c>
      <c r="O9" s="11"/>
      <c r="P9" s="180" t="s">
        <v>58</v>
      </c>
      <c r="Q9" s="180" t="s">
        <v>59</v>
      </c>
      <c r="R9" s="180" t="s">
        <v>60</v>
      </c>
      <c r="S9" s="180" t="s">
        <v>61</v>
      </c>
      <c r="T9" s="180" t="s">
        <v>51</v>
      </c>
      <c r="U9" s="11"/>
      <c r="V9" s="180" t="s">
        <v>58</v>
      </c>
      <c r="W9" s="180" t="s">
        <v>59</v>
      </c>
      <c r="X9" s="180" t="s">
        <v>60</v>
      </c>
      <c r="Y9" s="180" t="s">
        <v>61</v>
      </c>
      <c r="Z9" s="180" t="s">
        <v>51</v>
      </c>
      <c r="AA9" s="11"/>
      <c r="AB9" s="13"/>
      <c r="AC9" s="180" t="s">
        <v>58</v>
      </c>
      <c r="AD9" s="180" t="s">
        <v>59</v>
      </c>
      <c r="AE9" s="180" t="s">
        <v>60</v>
      </c>
      <c r="AF9" s="180" t="s">
        <v>61</v>
      </c>
      <c r="AG9" s="180" t="s">
        <v>51</v>
      </c>
      <c r="AH9" s="14"/>
    </row>
    <row r="10" spans="1:36" s="1" customFormat="1" ht="17.25">
      <c r="B10" s="12"/>
      <c r="C10" s="15" t="s">
        <v>62</v>
      </c>
      <c r="D10" s="15"/>
      <c r="E10" s="15"/>
      <c r="F10" s="15"/>
      <c r="G10" s="15"/>
      <c r="H10" s="15"/>
      <c r="I10" s="11"/>
      <c r="J10" s="15"/>
      <c r="K10" s="15"/>
      <c r="L10" s="15"/>
      <c r="M10" s="15"/>
      <c r="N10" s="15"/>
      <c r="O10" s="11"/>
      <c r="P10" s="15"/>
      <c r="Q10" s="15"/>
      <c r="R10" s="15"/>
      <c r="S10" s="15"/>
      <c r="T10" s="15"/>
      <c r="U10" s="11"/>
      <c r="V10" s="15"/>
      <c r="W10" s="15"/>
      <c r="X10" s="15"/>
      <c r="Y10" s="15"/>
      <c r="Z10" s="15"/>
      <c r="AA10" s="11"/>
      <c r="AB10" s="13"/>
      <c r="AC10" s="179"/>
      <c r="AD10" s="179"/>
      <c r="AE10" s="179"/>
      <c r="AF10" s="179"/>
      <c r="AG10" s="179"/>
      <c r="AH10" s="14"/>
    </row>
    <row r="11" spans="1:36" s="1" customFormat="1">
      <c r="B11" s="16">
        <v>1</v>
      </c>
      <c r="C11" s="13" t="s">
        <v>63</v>
      </c>
      <c r="D11" s="17">
        <v>45631942.36999999</v>
      </c>
      <c r="E11" s="17">
        <f>137445156.877431+4441000</f>
        <v>141886156.87743101</v>
      </c>
      <c r="F11" s="17">
        <v>22779380</v>
      </c>
      <c r="G11" s="17">
        <v>70108087.089499995</v>
      </c>
      <c r="H11" s="17">
        <f>D11+E11+F11+G11</f>
        <v>280405566.33693099</v>
      </c>
      <c r="I11" s="11"/>
      <c r="J11" s="17">
        <f>D11*1.03438</f>
        <v>47200768.548680596</v>
      </c>
      <c r="K11" s="17">
        <f t="shared" ref="K11:M11" si="0">E11*1.03438</f>
        <v>146764202.9508771</v>
      </c>
      <c r="L11" s="17">
        <f t="shared" si="0"/>
        <v>23562535.084400002</v>
      </c>
      <c r="M11" s="17">
        <f t="shared" si="0"/>
        <v>72518403.123637006</v>
      </c>
      <c r="N11" s="17">
        <f>J11+K11+L11+M11</f>
        <v>290045909.70759469</v>
      </c>
      <c r="O11" s="11"/>
      <c r="P11" s="17">
        <v>0</v>
      </c>
      <c r="Q11" s="17">
        <v>9076056.2100000009</v>
      </c>
      <c r="R11" s="17">
        <v>0</v>
      </c>
      <c r="S11" s="17">
        <v>0</v>
      </c>
      <c r="T11" s="17">
        <v>9076056.209999999</v>
      </c>
      <c r="U11" s="11"/>
      <c r="V11" s="17">
        <f>J11+P11</f>
        <v>47200768.548680596</v>
      </c>
      <c r="W11" s="17">
        <f>K11+Q11</f>
        <v>155840259.16087711</v>
      </c>
      <c r="X11" s="17">
        <f t="shared" ref="X11:Y11" si="1">L11+R11</f>
        <v>23562535.084400002</v>
      </c>
      <c r="Y11" s="17">
        <f t="shared" si="1"/>
        <v>72518403.123637006</v>
      </c>
      <c r="Z11" s="17">
        <f>V11+W11+X11+Y11</f>
        <v>299121965.91759473</v>
      </c>
      <c r="AA11" s="11"/>
      <c r="AB11" s="18"/>
      <c r="AC11" s="19">
        <f>D11-V11</f>
        <v>-1568826.1786806062</v>
      </c>
      <c r="AD11" s="19">
        <f>E11-W11</f>
        <v>-13954102.283446103</v>
      </c>
      <c r="AE11" s="19">
        <f>F11-X11</f>
        <v>-783155.08440000191</v>
      </c>
      <c r="AF11" s="19">
        <f>G11-Y11</f>
        <v>-2410316.0341370106</v>
      </c>
      <c r="AG11" s="19">
        <f>H11-Z11</f>
        <v>-18716399.580663741</v>
      </c>
      <c r="AH11" s="21"/>
      <c r="AJ11" s="22"/>
    </row>
    <row r="12" spans="1:36" s="1" customFormat="1" ht="15">
      <c r="B12" s="16">
        <f>B11+1</f>
        <v>2</v>
      </c>
      <c r="C12" s="23" t="s">
        <v>64</v>
      </c>
      <c r="D12" s="24">
        <f>SUM(D11)</f>
        <v>45631942.36999999</v>
      </c>
      <c r="E12" s="24">
        <f>SUM(E11)</f>
        <v>141886156.87743101</v>
      </c>
      <c r="F12" s="25">
        <f t="shared" ref="F12:G12" si="2">SUM(F11)</f>
        <v>22779380</v>
      </c>
      <c r="G12" s="24">
        <f t="shared" si="2"/>
        <v>70108087.089499995</v>
      </c>
      <c r="H12" s="24">
        <f>SUM(D12:G12)</f>
        <v>280405566.33693099</v>
      </c>
      <c r="I12" s="11"/>
      <c r="J12" s="24">
        <f>SUM(J11)</f>
        <v>47200768.548680596</v>
      </c>
      <c r="K12" s="24">
        <f t="shared" ref="K12:M12" si="3">SUM(K11)</f>
        <v>146764202.9508771</v>
      </c>
      <c r="L12" s="24">
        <f t="shared" si="3"/>
        <v>23562535.084400002</v>
      </c>
      <c r="M12" s="24">
        <f t="shared" si="3"/>
        <v>72518403.123637006</v>
      </c>
      <c r="N12" s="24">
        <f>SUM(J12:M12)</f>
        <v>290045909.70759469</v>
      </c>
      <c r="O12" s="11"/>
      <c r="P12" s="24">
        <v>0</v>
      </c>
      <c r="Q12" s="24">
        <v>9076056.209999999</v>
      </c>
      <c r="R12" s="25">
        <v>0</v>
      </c>
      <c r="S12" s="24">
        <v>0</v>
      </c>
      <c r="T12" s="24">
        <v>0</v>
      </c>
      <c r="U12" s="11"/>
      <c r="V12" s="24">
        <f>SUM(V11)</f>
        <v>47200768.548680596</v>
      </c>
      <c r="W12" s="24">
        <f>SUM(W11)</f>
        <v>155840259.16087711</v>
      </c>
      <c r="X12" s="25">
        <f t="shared" ref="X12:Y12" si="4">SUM(X11)</f>
        <v>23562535.084400002</v>
      </c>
      <c r="Y12" s="24">
        <f t="shared" si="4"/>
        <v>72518403.123637006</v>
      </c>
      <c r="Z12" s="24">
        <f>SUM(V12:Y12)</f>
        <v>299121965.91759473</v>
      </c>
      <c r="AA12" s="11"/>
      <c r="AB12" s="26"/>
      <c r="AC12" s="27">
        <f>SUM(AC11)</f>
        <v>-1568826.1786806062</v>
      </c>
      <c r="AD12" s="28">
        <f>SUM(AD11)</f>
        <v>-13954102.283446103</v>
      </c>
      <c r="AE12" s="28">
        <f>SUM(AE11)</f>
        <v>-783155.08440000191</v>
      </c>
      <c r="AF12" s="27">
        <f>SUM(AF11)</f>
        <v>-2410316.0341370106</v>
      </c>
      <c r="AG12" s="28">
        <f>SUM(AC12:AF12)</f>
        <v>-18716399.580663722</v>
      </c>
      <c r="AH12" s="29"/>
    </row>
    <row r="13" spans="1:36" s="1" customFormat="1" ht="15">
      <c r="B13" s="16"/>
      <c r="C13" s="15" t="s">
        <v>65</v>
      </c>
      <c r="D13" s="30"/>
      <c r="E13" s="30"/>
      <c r="F13" s="31"/>
      <c r="G13" s="30"/>
      <c r="H13" s="30"/>
      <c r="I13" s="11"/>
      <c r="J13" s="30"/>
      <c r="K13" s="30"/>
      <c r="L13" s="30"/>
      <c r="M13" s="30"/>
      <c r="N13" s="30"/>
      <c r="O13" s="11"/>
      <c r="P13" s="30"/>
      <c r="Q13" s="30"/>
      <c r="R13" s="30"/>
      <c r="S13" s="30"/>
      <c r="T13" s="30"/>
      <c r="U13" s="11"/>
      <c r="V13" s="30"/>
      <c r="W13" s="30"/>
      <c r="X13" s="30"/>
      <c r="Y13" s="30"/>
      <c r="Z13" s="30"/>
      <c r="AA13" s="11"/>
      <c r="AB13" s="26"/>
      <c r="AC13" s="20"/>
      <c r="AD13" s="30"/>
      <c r="AE13" s="20"/>
      <c r="AF13" s="20"/>
      <c r="AG13" s="30"/>
      <c r="AH13" s="29"/>
    </row>
    <row r="14" spans="1:36" s="1" customFormat="1">
      <c r="B14" s="16">
        <f>B12+1</f>
        <v>3</v>
      </c>
      <c r="C14" s="32" t="s">
        <v>66</v>
      </c>
      <c r="D14" s="33">
        <v>7960.3799999999892</v>
      </c>
      <c r="E14" s="33">
        <v>12931364.559999999</v>
      </c>
      <c r="F14" s="33">
        <v>2106593.05818182</v>
      </c>
      <c r="G14" s="33">
        <v>10986054.743477738</v>
      </c>
      <c r="H14" s="34">
        <f t="shared" ref="H14:H24" si="5">D14+E14+F14+G14</f>
        <v>26031972.741659559</v>
      </c>
      <c r="I14" s="11"/>
      <c r="J14" s="17">
        <f t="shared" ref="J14:K24" si="6">D14*1.03438</f>
        <v>8234.0578643999888</v>
      </c>
      <c r="K14" s="17">
        <f>E14*1.03438</f>
        <v>13375944.8735728</v>
      </c>
      <c r="L14" s="17">
        <f t="shared" ref="L14:M24" si="7">F14*1.03438</f>
        <v>2179017.727522111</v>
      </c>
      <c r="M14" s="17">
        <f t="shared" si="7"/>
        <v>11363755.305558503</v>
      </c>
      <c r="N14" s="34">
        <f t="shared" ref="N14:N24" si="8">J14+K14+L14+M14</f>
        <v>26926951.964517813</v>
      </c>
      <c r="O14" s="11"/>
      <c r="P14" s="33">
        <v>0</v>
      </c>
      <c r="Q14" s="33">
        <v>0</v>
      </c>
      <c r="R14" s="33">
        <v>0</v>
      </c>
      <c r="S14" s="33">
        <v>0</v>
      </c>
      <c r="T14" s="34">
        <v>0</v>
      </c>
      <c r="U14" s="11"/>
      <c r="V14" s="33">
        <f>J14+P14</f>
        <v>8234.0578643999888</v>
      </c>
      <c r="W14" s="33">
        <f t="shared" ref="W14:Y24" si="9">K14+Q14</f>
        <v>13375944.8735728</v>
      </c>
      <c r="X14" s="33">
        <f t="shared" si="9"/>
        <v>2179017.727522111</v>
      </c>
      <c r="Y14" s="33">
        <f t="shared" si="9"/>
        <v>11363755.305558503</v>
      </c>
      <c r="Z14" s="34">
        <f t="shared" ref="Z14:Z24" si="10">V14+W14+X14+Y14</f>
        <v>26926951.964517813</v>
      </c>
      <c r="AA14" s="11"/>
      <c r="AB14" s="18"/>
      <c r="AC14" s="35">
        <f t="shared" ref="AC14:AG24" si="11">D14-V14</f>
        <v>-273.67786439999963</v>
      </c>
      <c r="AD14" s="27">
        <f t="shared" si="11"/>
        <v>-444580.31357280165</v>
      </c>
      <c r="AE14" s="27">
        <f t="shared" si="11"/>
        <v>-72424.669340291061</v>
      </c>
      <c r="AF14" s="27">
        <f t="shared" si="11"/>
        <v>-377700.56208076514</v>
      </c>
      <c r="AG14" s="27">
        <f t="shared" si="11"/>
        <v>-894979.22285825387</v>
      </c>
      <c r="AH14" s="36"/>
    </row>
    <row r="15" spans="1:36" s="1" customFormat="1">
      <c r="B15" s="16">
        <f t="shared" ref="B15:B28" si="12">B14+1</f>
        <v>4</v>
      </c>
      <c r="C15" s="32" t="s">
        <v>67</v>
      </c>
      <c r="D15" s="33">
        <v>435679.79</v>
      </c>
      <c r="E15" s="33">
        <v>6825000</v>
      </c>
      <c r="F15" s="33">
        <v>3762145.2637797599</v>
      </c>
      <c r="G15" s="33">
        <v>781622.41842338815</v>
      </c>
      <c r="H15" s="34">
        <f t="shared" si="5"/>
        <v>11804447.472203149</v>
      </c>
      <c r="I15" s="11"/>
      <c r="J15" s="17">
        <f t="shared" si="6"/>
        <v>450658.46118019999</v>
      </c>
      <c r="K15" s="17">
        <f t="shared" si="6"/>
        <v>7059643.5000000009</v>
      </c>
      <c r="L15" s="17">
        <f t="shared" si="7"/>
        <v>3891487.8179485081</v>
      </c>
      <c r="M15" s="17">
        <f t="shared" si="7"/>
        <v>808494.59716878436</v>
      </c>
      <c r="N15" s="34">
        <f t="shared" si="8"/>
        <v>12210284.376297493</v>
      </c>
      <c r="O15" s="11"/>
      <c r="P15" s="33">
        <v>0</v>
      </c>
      <c r="Q15" s="33">
        <v>0</v>
      </c>
      <c r="R15" s="33">
        <v>0</v>
      </c>
      <c r="S15" s="33">
        <v>0</v>
      </c>
      <c r="T15" s="34">
        <v>0</v>
      </c>
      <c r="U15" s="11"/>
      <c r="V15" s="33">
        <f>J15+P15</f>
        <v>450658.46118019999</v>
      </c>
      <c r="W15" s="33">
        <f t="shared" si="9"/>
        <v>7059643.5000000009</v>
      </c>
      <c r="X15" s="33">
        <f t="shared" si="9"/>
        <v>3891487.8179485081</v>
      </c>
      <c r="Y15" s="33">
        <f t="shared" si="9"/>
        <v>808494.59716878436</v>
      </c>
      <c r="Z15" s="34">
        <f t="shared" si="10"/>
        <v>12210284.376297493</v>
      </c>
      <c r="AA15" s="11"/>
      <c r="AB15" s="18"/>
      <c r="AC15" s="27">
        <f t="shared" si="11"/>
        <v>-14978.671180200006</v>
      </c>
      <c r="AD15" s="27">
        <f t="shared" si="11"/>
        <v>-234643.50000000093</v>
      </c>
      <c r="AE15" s="27">
        <f t="shared" si="11"/>
        <v>-129342.5541687482</v>
      </c>
      <c r="AF15" s="27">
        <f t="shared" si="11"/>
        <v>-26872.178745396202</v>
      </c>
      <c r="AG15" s="27">
        <f t="shared" si="11"/>
        <v>-405836.904094344</v>
      </c>
      <c r="AH15" s="36"/>
    </row>
    <row r="16" spans="1:36" s="1" customFormat="1">
      <c r="B16" s="16">
        <f t="shared" si="12"/>
        <v>5</v>
      </c>
      <c r="C16" s="32" t="s">
        <v>68</v>
      </c>
      <c r="D16" s="33">
        <v>0</v>
      </c>
      <c r="E16" s="33">
        <v>7000</v>
      </c>
      <c r="F16" s="33">
        <v>2000</v>
      </c>
      <c r="G16" s="33">
        <v>18540361.690000001</v>
      </c>
      <c r="H16" s="34">
        <f t="shared" si="5"/>
        <v>18549361.690000001</v>
      </c>
      <c r="I16" s="11"/>
      <c r="J16" s="17">
        <f t="shared" si="6"/>
        <v>0</v>
      </c>
      <c r="K16" s="17">
        <f t="shared" si="6"/>
        <v>7240.6600000000008</v>
      </c>
      <c r="L16" s="17">
        <f t="shared" si="7"/>
        <v>2068.7600000000002</v>
      </c>
      <c r="M16" s="17">
        <f t="shared" si="7"/>
        <v>19177779.324902203</v>
      </c>
      <c r="N16" s="34">
        <f t="shared" si="8"/>
        <v>19187088.744902205</v>
      </c>
      <c r="O16" s="11"/>
      <c r="P16" s="33">
        <v>0</v>
      </c>
      <c r="Q16" s="33">
        <v>0</v>
      </c>
      <c r="R16" s="33">
        <v>0</v>
      </c>
      <c r="S16" s="33">
        <v>0</v>
      </c>
      <c r="T16" s="34">
        <v>0</v>
      </c>
      <c r="U16" s="11"/>
      <c r="V16" s="33">
        <f t="shared" ref="V16:V24" si="13">J16+P16</f>
        <v>0</v>
      </c>
      <c r="W16" s="33">
        <f t="shared" si="9"/>
        <v>7240.6600000000008</v>
      </c>
      <c r="X16" s="33">
        <f t="shared" si="9"/>
        <v>2068.7600000000002</v>
      </c>
      <c r="Y16" s="33">
        <f t="shared" si="9"/>
        <v>19177779.324902203</v>
      </c>
      <c r="Z16" s="34">
        <f t="shared" si="10"/>
        <v>19187088.744902205</v>
      </c>
      <c r="AA16" s="11"/>
      <c r="AB16" s="18"/>
      <c r="AC16" s="27">
        <f t="shared" si="11"/>
        <v>0</v>
      </c>
      <c r="AD16" s="27">
        <f t="shared" si="11"/>
        <v>-240.66000000000076</v>
      </c>
      <c r="AE16" s="27">
        <f t="shared" si="11"/>
        <v>-68.760000000000218</v>
      </c>
      <c r="AF16" s="27">
        <f t="shared" si="11"/>
        <v>-637417.63490220159</v>
      </c>
      <c r="AG16" s="27">
        <f t="shared" si="11"/>
        <v>-637727.05490220338</v>
      </c>
      <c r="AH16" s="36"/>
    </row>
    <row r="17" spans="2:36" s="1" customFormat="1">
      <c r="B17" s="16">
        <f t="shared" si="12"/>
        <v>6</v>
      </c>
      <c r="C17" s="32" t="s">
        <v>69</v>
      </c>
      <c r="D17" s="33">
        <v>0</v>
      </c>
      <c r="E17" s="33">
        <v>0</v>
      </c>
      <c r="F17" s="33">
        <v>0</v>
      </c>
      <c r="G17" s="33">
        <v>7274657.9999999981</v>
      </c>
      <c r="H17" s="34">
        <f t="shared" si="5"/>
        <v>7274657.9999999981</v>
      </c>
      <c r="I17" s="13"/>
      <c r="J17" s="17">
        <f t="shared" si="6"/>
        <v>0</v>
      </c>
      <c r="K17" s="17">
        <f t="shared" si="6"/>
        <v>0</v>
      </c>
      <c r="L17" s="17">
        <f t="shared" si="7"/>
        <v>0</v>
      </c>
      <c r="M17" s="17">
        <f t="shared" si="7"/>
        <v>7524760.742039999</v>
      </c>
      <c r="N17" s="34">
        <f t="shared" si="8"/>
        <v>7524760.742039999</v>
      </c>
      <c r="O17" s="13"/>
      <c r="P17" s="33">
        <v>0</v>
      </c>
      <c r="Q17" s="33">
        <v>0</v>
      </c>
      <c r="R17" s="33">
        <v>0</v>
      </c>
      <c r="S17" s="33">
        <v>0</v>
      </c>
      <c r="T17" s="34">
        <v>0</v>
      </c>
      <c r="U17" s="13"/>
      <c r="V17" s="33">
        <f t="shared" si="13"/>
        <v>0</v>
      </c>
      <c r="W17" s="33">
        <f t="shared" si="9"/>
        <v>0</v>
      </c>
      <c r="X17" s="33">
        <f t="shared" si="9"/>
        <v>0</v>
      </c>
      <c r="Y17" s="33">
        <f t="shared" si="9"/>
        <v>7524760.742039999</v>
      </c>
      <c r="Z17" s="34">
        <f t="shared" si="10"/>
        <v>7524760.742039999</v>
      </c>
      <c r="AA17" s="13"/>
      <c r="AB17" s="18"/>
      <c r="AC17" s="27">
        <f t="shared" si="11"/>
        <v>0</v>
      </c>
      <c r="AD17" s="27">
        <f t="shared" si="11"/>
        <v>0</v>
      </c>
      <c r="AE17" s="27">
        <f t="shared" si="11"/>
        <v>0</v>
      </c>
      <c r="AF17" s="27">
        <f t="shared" si="11"/>
        <v>-250102.74204000086</v>
      </c>
      <c r="AG17" s="27">
        <f t="shared" si="11"/>
        <v>-250102.74204000086</v>
      </c>
      <c r="AH17" s="36"/>
    </row>
    <row r="18" spans="2:36" s="1" customFormat="1">
      <c r="B18" s="16">
        <f t="shared" si="12"/>
        <v>7</v>
      </c>
      <c r="C18" s="32" t="s">
        <v>70</v>
      </c>
      <c r="D18" s="33">
        <v>0</v>
      </c>
      <c r="E18" s="33">
        <v>36634</v>
      </c>
      <c r="F18" s="33">
        <v>0</v>
      </c>
      <c r="G18" s="33">
        <v>27197179.600000001</v>
      </c>
      <c r="H18" s="34">
        <f t="shared" si="5"/>
        <v>27233813.600000001</v>
      </c>
      <c r="I18" s="13"/>
      <c r="J18" s="17">
        <f t="shared" si="6"/>
        <v>0</v>
      </c>
      <c r="K18" s="17">
        <f t="shared" si="6"/>
        <v>37893.476920000001</v>
      </c>
      <c r="L18" s="17">
        <f t="shared" si="7"/>
        <v>0</v>
      </c>
      <c r="M18" s="17">
        <f t="shared" si="7"/>
        <v>28132218.634648003</v>
      </c>
      <c r="N18" s="34">
        <f t="shared" si="8"/>
        <v>28170112.111568004</v>
      </c>
      <c r="O18" s="13"/>
      <c r="P18" s="33">
        <v>0</v>
      </c>
      <c r="Q18" s="33">
        <v>0</v>
      </c>
      <c r="R18" s="33">
        <v>0</v>
      </c>
      <c r="S18" s="33">
        <v>11371025</v>
      </c>
      <c r="T18" s="34">
        <v>11371025</v>
      </c>
      <c r="U18" s="13">
        <v>1</v>
      </c>
      <c r="V18" s="33">
        <f t="shared" si="13"/>
        <v>0</v>
      </c>
      <c r="W18" s="33">
        <f t="shared" si="9"/>
        <v>37893.476920000001</v>
      </c>
      <c r="X18" s="33">
        <f t="shared" si="9"/>
        <v>0</v>
      </c>
      <c r="Y18" s="33">
        <f t="shared" si="9"/>
        <v>39503243.634648003</v>
      </c>
      <c r="Z18" s="34">
        <f t="shared" si="10"/>
        <v>39541137.111568004</v>
      </c>
      <c r="AA18" s="13"/>
      <c r="AB18" s="18"/>
      <c r="AC18" s="27">
        <f t="shared" si="11"/>
        <v>0</v>
      </c>
      <c r="AD18" s="27">
        <f t="shared" si="11"/>
        <v>-1259.476920000001</v>
      </c>
      <c r="AE18" s="27">
        <f t="shared" si="11"/>
        <v>0</v>
      </c>
      <c r="AF18" s="27">
        <f t="shared" si="11"/>
        <v>-12306064.034648001</v>
      </c>
      <c r="AG18" s="27">
        <f t="shared" si="11"/>
        <v>-12307323.511568002</v>
      </c>
      <c r="AH18" s="36"/>
    </row>
    <row r="19" spans="2:36" s="1" customFormat="1">
      <c r="B19" s="16">
        <f t="shared" si="12"/>
        <v>8</v>
      </c>
      <c r="C19" s="32" t="s">
        <v>71</v>
      </c>
      <c r="D19" s="33">
        <v>160017.78</v>
      </c>
      <c r="E19" s="33">
        <v>1173564.1599999995</v>
      </c>
      <c r="F19" s="33">
        <v>781977.96499999973</v>
      </c>
      <c r="G19" s="33">
        <v>6624000</v>
      </c>
      <c r="H19" s="34">
        <f t="shared" si="5"/>
        <v>8739559.9049999993</v>
      </c>
      <c r="I19" s="13"/>
      <c r="J19" s="17">
        <f t="shared" si="6"/>
        <v>165519.1912764</v>
      </c>
      <c r="K19" s="17">
        <f t="shared" si="6"/>
        <v>1213911.2958207994</v>
      </c>
      <c r="L19" s="17">
        <f t="shared" si="7"/>
        <v>808862.3674366998</v>
      </c>
      <c r="M19" s="17">
        <f t="shared" si="7"/>
        <v>6851733.1200000001</v>
      </c>
      <c r="N19" s="34">
        <f t="shared" si="8"/>
        <v>9040025.9745339006</v>
      </c>
      <c r="O19" s="13"/>
      <c r="P19" s="33">
        <v>0</v>
      </c>
      <c r="Q19" s="33">
        <v>0</v>
      </c>
      <c r="R19" s="33">
        <v>0</v>
      </c>
      <c r="S19" s="33">
        <v>3204000</v>
      </c>
      <c r="T19" s="34">
        <v>3204000</v>
      </c>
      <c r="U19" s="13"/>
      <c r="V19" s="33">
        <f t="shared" si="13"/>
        <v>165519.1912764</v>
      </c>
      <c r="W19" s="33">
        <f t="shared" si="9"/>
        <v>1213911.2958207994</v>
      </c>
      <c r="X19" s="33">
        <f t="shared" si="9"/>
        <v>808862.3674366998</v>
      </c>
      <c r="Y19" s="33">
        <f t="shared" si="9"/>
        <v>10055733.120000001</v>
      </c>
      <c r="Z19" s="34">
        <f t="shared" si="10"/>
        <v>12244025.974533901</v>
      </c>
      <c r="AA19" s="13"/>
      <c r="AB19" s="18"/>
      <c r="AC19" s="27">
        <f t="shared" si="11"/>
        <v>-5501.411276400002</v>
      </c>
      <c r="AD19" s="27">
        <f t="shared" si="11"/>
        <v>-40347.135820799973</v>
      </c>
      <c r="AE19" s="27">
        <f t="shared" si="11"/>
        <v>-26884.402436700067</v>
      </c>
      <c r="AF19" s="27">
        <f t="shared" si="11"/>
        <v>-3431733.120000001</v>
      </c>
      <c r="AG19" s="27">
        <f t="shared" si="11"/>
        <v>-3504466.0695339013</v>
      </c>
      <c r="AH19" s="36"/>
    </row>
    <row r="20" spans="2:36" s="1" customFormat="1">
      <c r="B20" s="16">
        <f t="shared" si="12"/>
        <v>9</v>
      </c>
      <c r="C20" s="32" t="s">
        <v>72</v>
      </c>
      <c r="D20" s="33">
        <v>6988.9100000000008</v>
      </c>
      <c r="E20" s="33">
        <v>30000</v>
      </c>
      <c r="F20" s="33">
        <v>1012885.8099999999</v>
      </c>
      <c r="G20" s="33">
        <v>7192938.6099999994</v>
      </c>
      <c r="H20" s="34">
        <f t="shared" si="5"/>
        <v>8242813.3299999991</v>
      </c>
      <c r="I20" s="13"/>
      <c r="J20" s="17">
        <f t="shared" si="6"/>
        <v>7229.1887258000015</v>
      </c>
      <c r="K20" s="17">
        <f t="shared" si="6"/>
        <v>31031.4</v>
      </c>
      <c r="L20" s="17">
        <f t="shared" si="7"/>
        <v>1047708.8241478</v>
      </c>
      <c r="M20" s="17">
        <f t="shared" si="7"/>
        <v>7440231.8394117998</v>
      </c>
      <c r="N20" s="34">
        <f t="shared" si="8"/>
        <v>8526201.2522854004</v>
      </c>
      <c r="O20" s="13"/>
      <c r="P20" s="33">
        <v>0</v>
      </c>
      <c r="Q20" s="33">
        <v>0</v>
      </c>
      <c r="R20" s="33">
        <v>0</v>
      </c>
      <c r="S20" s="33">
        <v>0</v>
      </c>
      <c r="T20" s="34">
        <v>0</v>
      </c>
      <c r="U20" s="13"/>
      <c r="V20" s="33">
        <f t="shared" si="13"/>
        <v>7229.1887258000015</v>
      </c>
      <c r="W20" s="33">
        <f t="shared" si="9"/>
        <v>31031.4</v>
      </c>
      <c r="X20" s="33">
        <f t="shared" si="9"/>
        <v>1047708.8241478</v>
      </c>
      <c r="Y20" s="33">
        <f t="shared" si="9"/>
        <v>7440231.8394117998</v>
      </c>
      <c r="Z20" s="34">
        <f t="shared" si="10"/>
        <v>8526201.2522854004</v>
      </c>
      <c r="AA20" s="13"/>
      <c r="AB20" s="18"/>
      <c r="AC20" s="27">
        <f t="shared" si="11"/>
        <v>-240.27872580000076</v>
      </c>
      <c r="AD20" s="27">
        <f t="shared" si="11"/>
        <v>-1031.4000000000015</v>
      </c>
      <c r="AE20" s="27">
        <f t="shared" si="11"/>
        <v>-34823.014147800044</v>
      </c>
      <c r="AF20" s="27">
        <f t="shared" si="11"/>
        <v>-247293.22941180039</v>
      </c>
      <c r="AG20" s="27">
        <f t="shared" si="11"/>
        <v>-283387.92228540126</v>
      </c>
      <c r="AH20" s="36"/>
    </row>
    <row r="21" spans="2:36" s="1" customFormat="1">
      <c r="B21" s="16">
        <f t="shared" si="12"/>
        <v>10</v>
      </c>
      <c r="C21" s="32" t="s">
        <v>73</v>
      </c>
      <c r="D21" s="33">
        <v>0</v>
      </c>
      <c r="E21" s="33">
        <v>92530.76</v>
      </c>
      <c r="F21" s="33">
        <v>0</v>
      </c>
      <c r="G21" s="33">
        <v>60747.009999999973</v>
      </c>
      <c r="H21" s="34">
        <f t="shared" si="5"/>
        <v>153277.76999999996</v>
      </c>
      <c r="I21" s="13"/>
      <c r="J21" s="17">
        <f t="shared" si="6"/>
        <v>0</v>
      </c>
      <c r="K21" s="17">
        <f t="shared" si="6"/>
        <v>95711.9675288</v>
      </c>
      <c r="L21" s="17">
        <f t="shared" si="7"/>
        <v>0</v>
      </c>
      <c r="M21" s="17">
        <f t="shared" si="7"/>
        <v>62835.492203799979</v>
      </c>
      <c r="N21" s="34">
        <f t="shared" si="8"/>
        <v>158547.45973259996</v>
      </c>
      <c r="O21" s="13"/>
      <c r="P21" s="33">
        <v>0</v>
      </c>
      <c r="Q21" s="33">
        <v>0</v>
      </c>
      <c r="R21" s="33">
        <v>0</v>
      </c>
      <c r="S21" s="33">
        <v>0</v>
      </c>
      <c r="T21" s="34">
        <v>0</v>
      </c>
      <c r="U21" s="13"/>
      <c r="V21" s="33">
        <f t="shared" si="13"/>
        <v>0</v>
      </c>
      <c r="W21" s="33">
        <f t="shared" si="9"/>
        <v>95711.9675288</v>
      </c>
      <c r="X21" s="33">
        <f t="shared" si="9"/>
        <v>0</v>
      </c>
      <c r="Y21" s="33">
        <f t="shared" si="9"/>
        <v>62835.492203799979</v>
      </c>
      <c r="Z21" s="34">
        <f t="shared" si="10"/>
        <v>158547.45973259996</v>
      </c>
      <c r="AA21" s="13"/>
      <c r="AB21" s="18"/>
      <c r="AC21" s="27">
        <f t="shared" si="11"/>
        <v>0</v>
      </c>
      <c r="AD21" s="27">
        <f t="shared" si="11"/>
        <v>-3181.2075288000051</v>
      </c>
      <c r="AE21" s="27">
        <f t="shared" si="11"/>
        <v>0</v>
      </c>
      <c r="AF21" s="27">
        <f t="shared" si="11"/>
        <v>-2088.4822038000057</v>
      </c>
      <c r="AG21" s="27">
        <f t="shared" si="11"/>
        <v>-5269.6897326000035</v>
      </c>
      <c r="AH21" s="36"/>
    </row>
    <row r="22" spans="2:36" s="1" customFormat="1">
      <c r="B22" s="16">
        <f t="shared" si="12"/>
        <v>11</v>
      </c>
      <c r="C22" s="32" t="s">
        <v>74</v>
      </c>
      <c r="D22" s="33">
        <f>39157035.88</f>
        <v>39157035.880000003</v>
      </c>
      <c r="E22" s="33">
        <v>17538000</v>
      </c>
      <c r="F22" s="33">
        <v>7293000</v>
      </c>
      <c r="G22" s="33">
        <v>45735000</v>
      </c>
      <c r="H22" s="34">
        <f t="shared" si="5"/>
        <v>109723035.88</v>
      </c>
      <c r="I22" s="13"/>
      <c r="J22" s="17">
        <f t="shared" si="6"/>
        <v>40503254.773554407</v>
      </c>
      <c r="K22" s="17">
        <f t="shared" si="6"/>
        <v>18140956.440000001</v>
      </c>
      <c r="L22" s="17">
        <f t="shared" si="7"/>
        <v>7543733.3400000008</v>
      </c>
      <c r="M22" s="17">
        <f t="shared" si="7"/>
        <v>47307369.300000004</v>
      </c>
      <c r="N22" s="34">
        <f t="shared" si="8"/>
        <v>113495313.85355443</v>
      </c>
      <c r="O22" s="13"/>
      <c r="P22" s="33">
        <v>4537000</v>
      </c>
      <c r="Q22" s="33">
        <v>18744612.849999994</v>
      </c>
      <c r="R22" s="33">
        <v>0</v>
      </c>
      <c r="S22" s="33">
        <v>500000</v>
      </c>
      <c r="T22" s="34">
        <v>23781612.849999994</v>
      </c>
      <c r="U22" s="13"/>
      <c r="V22" s="33">
        <f t="shared" si="13"/>
        <v>45040254.773554407</v>
      </c>
      <c r="W22" s="33">
        <f t="shared" si="9"/>
        <v>36885569.289999992</v>
      </c>
      <c r="X22" s="33">
        <f t="shared" si="9"/>
        <v>7543733.3400000008</v>
      </c>
      <c r="Y22" s="33">
        <f t="shared" si="9"/>
        <v>47807369.300000004</v>
      </c>
      <c r="Z22" s="34">
        <f t="shared" si="10"/>
        <v>137276926.70355442</v>
      </c>
      <c r="AA22" s="13"/>
      <c r="AB22" s="18"/>
      <c r="AC22" s="27">
        <f t="shared" si="11"/>
        <v>-5883218.8935544044</v>
      </c>
      <c r="AD22" s="27">
        <f t="shared" si="11"/>
        <v>-19347569.289999992</v>
      </c>
      <c r="AE22" s="27">
        <f t="shared" si="11"/>
        <v>-250733.34000000078</v>
      </c>
      <c r="AF22" s="27">
        <f t="shared" si="11"/>
        <v>-2072369.3000000045</v>
      </c>
      <c r="AG22" s="27">
        <f t="shared" si="11"/>
        <v>-27553890.823554426</v>
      </c>
      <c r="AH22" s="36"/>
    </row>
    <row r="23" spans="2:36" s="1" customFormat="1">
      <c r="B23" s="16">
        <f t="shared" si="12"/>
        <v>12</v>
      </c>
      <c r="C23" s="32" t="s">
        <v>75</v>
      </c>
      <c r="D23" s="33">
        <v>0</v>
      </c>
      <c r="E23" s="33">
        <v>50000000</v>
      </c>
      <c r="F23" s="33">
        <v>0</v>
      </c>
      <c r="G23" s="33">
        <v>0</v>
      </c>
      <c r="H23" s="34">
        <f t="shared" si="5"/>
        <v>50000000</v>
      </c>
      <c r="I23" s="13"/>
      <c r="J23" s="17">
        <f t="shared" si="6"/>
        <v>0</v>
      </c>
      <c r="K23" s="17">
        <f t="shared" si="6"/>
        <v>51719000.000000007</v>
      </c>
      <c r="L23" s="17">
        <f t="shared" si="7"/>
        <v>0</v>
      </c>
      <c r="M23" s="17">
        <f t="shared" si="7"/>
        <v>0</v>
      </c>
      <c r="N23" s="34">
        <f t="shared" si="8"/>
        <v>51719000.000000007</v>
      </c>
      <c r="O23" s="13"/>
      <c r="P23" s="33">
        <v>0</v>
      </c>
      <c r="Q23" s="33">
        <v>18981000</v>
      </c>
      <c r="R23" s="33">
        <v>0</v>
      </c>
      <c r="S23" s="33">
        <v>0</v>
      </c>
      <c r="T23" s="34">
        <v>18981000</v>
      </c>
      <c r="U23" s="13"/>
      <c r="V23" s="33">
        <f t="shared" si="13"/>
        <v>0</v>
      </c>
      <c r="W23" s="33">
        <f t="shared" si="9"/>
        <v>70700000</v>
      </c>
      <c r="X23" s="33">
        <f t="shared" si="9"/>
        <v>0</v>
      </c>
      <c r="Y23" s="33">
        <f t="shared" si="9"/>
        <v>0</v>
      </c>
      <c r="Z23" s="34">
        <f t="shared" si="10"/>
        <v>70700000</v>
      </c>
      <c r="AA23" s="13"/>
      <c r="AB23" s="18"/>
      <c r="AC23" s="27">
        <f t="shared" si="11"/>
        <v>0</v>
      </c>
      <c r="AD23" s="27">
        <f t="shared" si="11"/>
        <v>-20700000</v>
      </c>
      <c r="AE23" s="27">
        <f t="shared" si="11"/>
        <v>0</v>
      </c>
      <c r="AF23" s="27">
        <f t="shared" si="11"/>
        <v>0</v>
      </c>
      <c r="AG23" s="27">
        <f t="shared" si="11"/>
        <v>-20700000</v>
      </c>
      <c r="AH23" s="36"/>
    </row>
    <row r="24" spans="2:36" s="1" customFormat="1">
      <c r="B24" s="16">
        <f t="shared" si="12"/>
        <v>13</v>
      </c>
      <c r="C24" s="32" t="s">
        <v>76</v>
      </c>
      <c r="D24" s="33">
        <v>0</v>
      </c>
      <c r="E24" s="33">
        <v>392977.76999999996</v>
      </c>
      <c r="F24" s="33">
        <v>118702.74</v>
      </c>
      <c r="G24" s="33">
        <v>7606000</v>
      </c>
      <c r="H24" s="34">
        <f t="shared" si="5"/>
        <v>8117680.5099999998</v>
      </c>
      <c r="I24" s="13"/>
      <c r="J24" s="17">
        <f t="shared" si="6"/>
        <v>0</v>
      </c>
      <c r="K24" s="17">
        <f t="shared" si="6"/>
        <v>406488.34573259996</v>
      </c>
      <c r="L24" s="17">
        <f t="shared" si="7"/>
        <v>122783.74020120001</v>
      </c>
      <c r="M24" s="17">
        <f t="shared" si="7"/>
        <v>7867494.2800000003</v>
      </c>
      <c r="N24" s="34">
        <f t="shared" si="8"/>
        <v>8396766.3659338001</v>
      </c>
      <c r="O24" s="13"/>
      <c r="P24" s="33">
        <v>0</v>
      </c>
      <c r="Q24" s="33">
        <v>0</v>
      </c>
      <c r="R24" s="33">
        <v>0</v>
      </c>
      <c r="S24" s="33">
        <v>0</v>
      </c>
      <c r="T24" s="34">
        <v>0</v>
      </c>
      <c r="U24" s="13"/>
      <c r="V24" s="33">
        <f t="shared" si="13"/>
        <v>0</v>
      </c>
      <c r="W24" s="33">
        <f t="shared" si="9"/>
        <v>406488.34573259996</v>
      </c>
      <c r="X24" s="33">
        <f t="shared" si="9"/>
        <v>122783.74020120001</v>
      </c>
      <c r="Y24" s="33">
        <f t="shared" si="9"/>
        <v>7867494.2800000003</v>
      </c>
      <c r="Z24" s="34">
        <f t="shared" si="10"/>
        <v>8396766.3659338001</v>
      </c>
      <c r="AA24" s="13"/>
      <c r="AB24" s="18"/>
      <c r="AC24" s="27">
        <f t="shared" si="11"/>
        <v>0</v>
      </c>
      <c r="AD24" s="27">
        <f t="shared" si="11"/>
        <v>-13510.575732600002</v>
      </c>
      <c r="AE24" s="27">
        <f t="shared" si="11"/>
        <v>-4081.0002012000041</v>
      </c>
      <c r="AF24" s="27">
        <f t="shared" si="11"/>
        <v>-261494.28000000026</v>
      </c>
      <c r="AG24" s="27">
        <f t="shared" si="11"/>
        <v>-279085.85593380034</v>
      </c>
      <c r="AH24" s="36"/>
    </row>
    <row r="25" spans="2:36" s="1" customFormat="1" ht="15">
      <c r="B25" s="16">
        <f t="shared" si="12"/>
        <v>14</v>
      </c>
      <c r="C25" s="37" t="s">
        <v>77</v>
      </c>
      <c r="D25" s="24">
        <f>SUM(D14:D24)</f>
        <v>39767682.740000002</v>
      </c>
      <c r="E25" s="24">
        <f>SUM(E14:E24)</f>
        <v>89027071.25</v>
      </c>
      <c r="F25" s="25">
        <f>SUM(F14:F24)</f>
        <v>15077304.83696158</v>
      </c>
      <c r="G25" s="24">
        <f>SUM(G14:G24)</f>
        <v>131998562.07190114</v>
      </c>
      <c r="H25" s="24">
        <f>SUM(H14:H24)</f>
        <v>275870620.89886272</v>
      </c>
      <c r="I25" s="37"/>
      <c r="J25" s="24">
        <f>SUM(J14:J24)</f>
        <v>41134895.672601208</v>
      </c>
      <c r="K25" s="24">
        <f t="shared" ref="K25:M25" si="14">SUM(K14:K24)</f>
        <v>92087821.959574997</v>
      </c>
      <c r="L25" s="24">
        <f t="shared" si="14"/>
        <v>15595662.57725632</v>
      </c>
      <c r="M25" s="24">
        <f t="shared" si="14"/>
        <v>136536672.6359331</v>
      </c>
      <c r="N25" s="24">
        <f>SUM(N14:N24)</f>
        <v>285355052.84536564</v>
      </c>
      <c r="O25" s="37"/>
      <c r="P25" s="24">
        <v>4537000</v>
      </c>
      <c r="Q25" s="24">
        <v>37725612.849999994</v>
      </c>
      <c r="R25" s="25">
        <v>0</v>
      </c>
      <c r="S25" s="24">
        <v>15075025</v>
      </c>
      <c r="T25" s="24">
        <v>57337637.849999994</v>
      </c>
      <c r="U25" s="37"/>
      <c r="V25" s="24">
        <f>SUM(V14:V24)</f>
        <v>45671895.672601208</v>
      </c>
      <c r="W25" s="24">
        <f>SUM(W14:W24)</f>
        <v>129813434.80957499</v>
      </c>
      <c r="X25" s="25">
        <f>SUM(X14:X24)</f>
        <v>15595662.57725632</v>
      </c>
      <c r="Y25" s="24">
        <f>SUM(Y14:Y24)</f>
        <v>151611697.6359331</v>
      </c>
      <c r="Z25" s="24">
        <f>SUM(Z14:Z24)</f>
        <v>342692690.69536561</v>
      </c>
      <c r="AA25" s="37"/>
      <c r="AB25" s="38"/>
      <c r="AC25" s="28">
        <f>SUM(AC14:AC24)</f>
        <v>-5904212.9326012041</v>
      </c>
      <c r="AD25" s="28">
        <f>SUM(AD14:AD24)</f>
        <v>-40786363.559574999</v>
      </c>
      <c r="AE25" s="28">
        <f>SUM(AE14:AE24)</f>
        <v>-518357.74029474019</v>
      </c>
      <c r="AF25" s="28">
        <f>SUM(AF14:AF24)</f>
        <v>-19613135.564031973</v>
      </c>
      <c r="AG25" s="28">
        <f>SUM(AG14:AG24)</f>
        <v>-66822069.796502933</v>
      </c>
      <c r="AH25" s="29"/>
    </row>
    <row r="26" spans="2:36" s="1" customFormat="1" ht="15">
      <c r="B26" s="16">
        <f t="shared" si="12"/>
        <v>15</v>
      </c>
      <c r="C26" s="37" t="s">
        <v>78</v>
      </c>
      <c r="D26" s="30">
        <f>D25+D12</f>
        <v>85399625.109999985</v>
      </c>
      <c r="E26" s="30">
        <f>E25+E12</f>
        <v>230913228.12743101</v>
      </c>
      <c r="F26" s="31">
        <f>F25+F12</f>
        <v>37856684.836961582</v>
      </c>
      <c r="G26" s="30">
        <f>G25+G12</f>
        <v>202106649.16140115</v>
      </c>
      <c r="H26" s="30">
        <f>H25+H12</f>
        <v>556276187.23579371</v>
      </c>
      <c r="I26" s="37"/>
      <c r="J26" s="30">
        <f>J25+J12</f>
        <v>88335664.221281797</v>
      </c>
      <c r="K26" s="30">
        <f t="shared" ref="K26:M26" si="15">K25+K12</f>
        <v>238852024.9104521</v>
      </c>
      <c r="L26" s="30">
        <f t="shared" si="15"/>
        <v>39158197.66165632</v>
      </c>
      <c r="M26" s="30">
        <f t="shared" si="15"/>
        <v>209055075.75957012</v>
      </c>
      <c r="N26" s="30">
        <f>N25+N12</f>
        <v>575400962.5529604</v>
      </c>
      <c r="O26" s="37"/>
      <c r="P26" s="30">
        <v>4537000</v>
      </c>
      <c r="Q26" s="30">
        <v>46801669.059999995</v>
      </c>
      <c r="R26" s="31">
        <v>0</v>
      </c>
      <c r="S26" s="30">
        <v>15075025</v>
      </c>
      <c r="T26" s="30">
        <v>66413694.059999995</v>
      </c>
      <c r="U26" s="37"/>
      <c r="V26" s="30">
        <f>V25+V12</f>
        <v>92872664.221281797</v>
      </c>
      <c r="W26" s="30">
        <f>W25+W12</f>
        <v>285653693.97045207</v>
      </c>
      <c r="X26" s="31">
        <f>X25+X12</f>
        <v>39158197.66165632</v>
      </c>
      <c r="Y26" s="30">
        <f>Y25+Y12</f>
        <v>224130100.75957012</v>
      </c>
      <c r="Z26" s="30">
        <f>Z25+Z12</f>
        <v>641814656.61296034</v>
      </c>
      <c r="AA26" s="37"/>
      <c r="AB26" s="38"/>
      <c r="AC26" s="39">
        <f>AC25+AC12</f>
        <v>-7473039.1112818103</v>
      </c>
      <c r="AD26" s="39">
        <f>AD25+AD12</f>
        <v>-54740465.843021102</v>
      </c>
      <c r="AE26" s="40">
        <f>AE25+AE12</f>
        <v>-1301512.824694742</v>
      </c>
      <c r="AF26" s="39">
        <f>AF25+AF12</f>
        <v>-22023451.598168984</v>
      </c>
      <c r="AG26" s="40">
        <f>AG25+AG12</f>
        <v>-85538469.377166659</v>
      </c>
      <c r="AH26" s="29"/>
    </row>
    <row r="27" spans="2:36" s="1" customFormat="1" ht="15">
      <c r="B27" s="16">
        <f t="shared" si="12"/>
        <v>16</v>
      </c>
      <c r="C27" s="13" t="s">
        <v>79</v>
      </c>
      <c r="D27" s="17"/>
      <c r="E27" s="17"/>
      <c r="F27" s="41"/>
      <c r="G27" s="17"/>
      <c r="H27" s="34">
        <f>H26*0.02</f>
        <v>11125523.744715875</v>
      </c>
      <c r="I27" s="13"/>
      <c r="J27" s="17"/>
      <c r="K27" s="17"/>
      <c r="L27" s="17"/>
      <c r="M27" s="17"/>
      <c r="N27" s="34">
        <f>N26*0.02</f>
        <v>11508019.251059208</v>
      </c>
      <c r="O27" s="13"/>
      <c r="P27" s="17"/>
      <c r="Q27" s="17"/>
      <c r="R27" s="41"/>
      <c r="S27" s="17"/>
      <c r="T27" s="34">
        <v>1328273.8811999999</v>
      </c>
      <c r="U27" s="13"/>
      <c r="V27" s="17"/>
      <c r="W27" s="17"/>
      <c r="X27" s="41"/>
      <c r="Y27" s="17"/>
      <c r="Z27" s="34">
        <f>Z26*0.02</f>
        <v>12836293.132259207</v>
      </c>
      <c r="AA27" s="13"/>
      <c r="AB27" s="42"/>
      <c r="AC27" s="20"/>
      <c r="AD27" s="39"/>
      <c r="AE27" s="20"/>
      <c r="AF27" s="39"/>
      <c r="AG27" s="163">
        <f>AG26*0.02</f>
        <v>-1710769.3875433332</v>
      </c>
      <c r="AH27" s="43"/>
      <c r="AJ27" s="22"/>
    </row>
    <row r="28" spans="2:36" s="1" customFormat="1" ht="15.75" thickBot="1">
      <c r="B28" s="16">
        <f t="shared" si="12"/>
        <v>17</v>
      </c>
      <c r="C28" s="37" t="s">
        <v>80</v>
      </c>
      <c r="D28" s="44">
        <f>SUM(D26:D27)</f>
        <v>85399625.109999985</v>
      </c>
      <c r="E28" s="44">
        <f>SUM(E26:E27)</f>
        <v>230913228.12743101</v>
      </c>
      <c r="F28" s="44">
        <f>SUM(F26:F27)</f>
        <v>37856684.836961582</v>
      </c>
      <c r="G28" s="44">
        <f>SUM(G26:G27)</f>
        <v>202106649.16140115</v>
      </c>
      <c r="H28" s="44">
        <f>SUM(H26:H27)</f>
        <v>567401710.98050964</v>
      </c>
      <c r="I28" s="37"/>
      <c r="J28" s="44">
        <f>SUM(J26:J27)</f>
        <v>88335664.221281797</v>
      </c>
      <c r="K28" s="44">
        <f t="shared" ref="K28:M28" si="16">SUM(K26:K27)</f>
        <v>238852024.9104521</v>
      </c>
      <c r="L28" s="44">
        <f t="shared" si="16"/>
        <v>39158197.66165632</v>
      </c>
      <c r="M28" s="44">
        <f t="shared" si="16"/>
        <v>209055075.75957012</v>
      </c>
      <c r="N28" s="44">
        <f>SUM(N26:N27)</f>
        <v>586908981.80401957</v>
      </c>
      <c r="O28" s="37"/>
      <c r="P28" s="44">
        <v>4537000</v>
      </c>
      <c r="Q28" s="44">
        <v>46801669.059999995</v>
      </c>
      <c r="R28" s="44">
        <v>0</v>
      </c>
      <c r="S28" s="44">
        <v>15075025</v>
      </c>
      <c r="T28" s="211">
        <v>67741967.941200003</v>
      </c>
      <c r="U28" s="37"/>
      <c r="V28" s="44">
        <f>SUM(V26:V27)</f>
        <v>92872664.221281797</v>
      </c>
      <c r="W28" s="44">
        <f>SUM(W26:W27)</f>
        <v>285653693.97045207</v>
      </c>
      <c r="X28" s="44">
        <f>SUM(X26:X27)</f>
        <v>39158197.66165632</v>
      </c>
      <c r="Y28" s="44">
        <f>SUM(Y26:Y27)</f>
        <v>224130100.75957012</v>
      </c>
      <c r="Z28" s="44">
        <f>SUM(Z26:Z27)</f>
        <v>654650949.74521959</v>
      </c>
      <c r="AA28" s="37"/>
      <c r="AB28" s="38"/>
      <c r="AC28" s="45">
        <f>SUM(AC26:AC27)</f>
        <v>-7473039.1112818103</v>
      </c>
      <c r="AD28" s="45">
        <f>SUM(AD26:AD27)</f>
        <v>-54740465.843021102</v>
      </c>
      <c r="AE28" s="45">
        <f>SUM(AE26:AE27)</f>
        <v>-1301512.824694742</v>
      </c>
      <c r="AF28" s="45">
        <f>SUM(AF26:AF27)</f>
        <v>-22023451.598168984</v>
      </c>
      <c r="AG28" s="45">
        <f>SUM(AG26:AG27)</f>
        <v>-87249238.764709994</v>
      </c>
      <c r="AH28" s="29"/>
    </row>
    <row r="29" spans="2:36" s="1" customFormat="1" ht="15.75" thickTop="1">
      <c r="B29" s="46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8"/>
      <c r="AD29" s="48"/>
      <c r="AE29" s="48"/>
      <c r="AF29" s="48"/>
      <c r="AG29" s="48"/>
      <c r="AH29" s="49"/>
    </row>
    <row r="30" spans="2:36" s="1" customFormat="1">
      <c r="N30" s="162"/>
    </row>
    <row r="31" spans="2:36" s="1" customFormat="1">
      <c r="B31" s="50" t="s">
        <v>47</v>
      </c>
      <c r="C31" s="51"/>
      <c r="D31" s="52"/>
      <c r="E31" s="51"/>
      <c r="F31" s="51"/>
      <c r="G31" s="51"/>
      <c r="I31" s="51"/>
      <c r="O31" s="51"/>
      <c r="U31" s="51"/>
      <c r="AA31" s="51"/>
      <c r="AB31" s="53"/>
      <c r="AC31" s="53"/>
      <c r="AD31" s="53"/>
      <c r="AE31" s="53"/>
      <c r="AF31" s="53"/>
      <c r="AG31" s="53"/>
      <c r="AH31" s="54"/>
    </row>
    <row r="32" spans="2:36" s="1" customFormat="1">
      <c r="B32" s="55">
        <v>1</v>
      </c>
      <c r="C32" s="56" t="s">
        <v>81</v>
      </c>
      <c r="D32" s="57"/>
      <c r="E32" s="57"/>
      <c r="F32" s="57"/>
      <c r="G32" s="57"/>
      <c r="H32" s="58"/>
      <c r="I32" s="57"/>
      <c r="J32" s="58"/>
      <c r="K32" s="58"/>
      <c r="L32" s="58"/>
      <c r="M32" s="58"/>
      <c r="N32" s="58"/>
      <c r="O32" s="57"/>
      <c r="P32" s="58"/>
      <c r="Q32" s="58"/>
      <c r="R32" s="58"/>
      <c r="S32" s="58"/>
      <c r="T32" s="58"/>
      <c r="U32" s="57"/>
      <c r="V32" s="58"/>
      <c r="W32" s="58"/>
      <c r="X32" s="58"/>
      <c r="Y32" s="58"/>
      <c r="Z32" s="58"/>
      <c r="AA32" s="57"/>
      <c r="AB32" s="53"/>
      <c r="AC32" s="53"/>
      <c r="AD32" s="53"/>
      <c r="AE32" s="53"/>
      <c r="AF32" s="53"/>
      <c r="AG32" s="53"/>
      <c r="AH32" s="59"/>
    </row>
    <row r="33" spans="2:34" s="1" customFormat="1">
      <c r="B33" s="55"/>
      <c r="C33" s="56"/>
      <c r="D33" s="57"/>
      <c r="E33" s="57"/>
      <c r="F33" s="57"/>
      <c r="G33" s="57"/>
      <c r="H33" s="58"/>
      <c r="I33" s="57"/>
      <c r="J33" s="58"/>
      <c r="K33" s="58"/>
      <c r="L33" s="58"/>
      <c r="M33" s="58"/>
      <c r="N33" s="58"/>
      <c r="O33" s="57"/>
      <c r="P33" s="58"/>
      <c r="Q33" s="58"/>
      <c r="R33" s="58"/>
      <c r="S33" s="58"/>
      <c r="T33" s="58"/>
      <c r="U33" s="57"/>
      <c r="V33" s="58"/>
      <c r="W33" s="58"/>
      <c r="X33" s="58"/>
      <c r="Y33" s="58"/>
      <c r="Z33" s="58"/>
      <c r="AA33" s="57"/>
      <c r="AB33" s="53"/>
      <c r="AC33" s="53"/>
      <c r="AD33" s="53"/>
      <c r="AE33" s="53"/>
      <c r="AF33" s="53"/>
      <c r="AG33" s="53"/>
      <c r="AH33" s="59"/>
    </row>
  </sheetData>
  <mergeCells count="11">
    <mergeCell ref="AC6:AG6"/>
    <mergeCell ref="D7:H7"/>
    <mergeCell ref="J7:N7"/>
    <mergeCell ref="P7:T7"/>
    <mergeCell ref="V7:Z7"/>
    <mergeCell ref="AC7:AG7"/>
    <mergeCell ref="D8:H8"/>
    <mergeCell ref="J8:N8"/>
    <mergeCell ref="P8:T8"/>
    <mergeCell ref="V8:Z8"/>
    <mergeCell ref="AC8:AG8"/>
  </mergeCells>
  <pageMargins left="0.7" right="0.7" top="0.75" bottom="0.75" header="0.3" footer="0.3"/>
  <pageSetup scale="2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F60F3-B592-4C17-A6CF-A7A7E48BD1C9}">
  <sheetPr>
    <tabColor theme="9" tint="0.79998168889431442"/>
    <pageSetUpPr fitToPage="1"/>
  </sheetPr>
  <dimension ref="A1:M97"/>
  <sheetViews>
    <sheetView workbookViewId="0">
      <pane ySplit="8" topLeftCell="A32" activePane="bottomLeft" state="frozen"/>
      <selection activeCell="A9" sqref="A9"/>
      <selection pane="bottomLeft" activeCell="N1" sqref="N1:N1048576"/>
    </sheetView>
  </sheetViews>
  <sheetFormatPr defaultColWidth="9.28515625" defaultRowHeight="12.75" customHeight="1" outlineLevelRow="1" outlineLevelCol="1"/>
  <cols>
    <col min="1" max="1" width="3.28515625" style="62" customWidth="1"/>
    <col min="2" max="2" width="3.140625" style="62" customWidth="1"/>
    <col min="3" max="3" width="34.7109375" style="90" bestFit="1" customWidth="1"/>
    <col min="4" max="4" width="38.7109375" style="62" customWidth="1" outlineLevel="1"/>
    <col min="5" max="5" width="29.28515625" style="62" bestFit="1" customWidth="1" outlineLevel="1"/>
    <col min="6" max="6" width="17.5703125" style="62" customWidth="1" outlineLevel="1"/>
    <col min="7" max="7" width="32.28515625" style="62" customWidth="1" outlineLevel="1"/>
    <col min="8" max="8" width="25.7109375" style="62" customWidth="1" outlineLevel="1"/>
    <col min="9" max="9" width="29.5703125" style="62" customWidth="1" outlineLevel="1"/>
    <col min="10" max="10" width="22.28515625" style="62" bestFit="1" customWidth="1"/>
    <col min="11" max="11" width="26" style="62" bestFit="1" customWidth="1"/>
    <col min="12" max="12" width="24.5703125" style="62" bestFit="1" customWidth="1"/>
    <col min="13" max="13" width="27.42578125" style="62" bestFit="1" customWidth="1"/>
    <col min="14" max="16384" width="9.28515625" style="62"/>
  </cols>
  <sheetData>
    <row r="1" spans="1:13" ht="25.9" customHeight="1">
      <c r="A1" s="61">
        <v>1.3</v>
      </c>
      <c r="B1" s="61" t="s">
        <v>82</v>
      </c>
      <c r="C1" s="63"/>
      <c r="D1" s="64"/>
      <c r="E1" s="64"/>
      <c r="F1" s="64"/>
      <c r="G1" s="156" t="s">
        <v>83</v>
      </c>
      <c r="H1" s="155">
        <v>3.4380000000000001E-2</v>
      </c>
      <c r="I1" s="65"/>
      <c r="J1" s="65"/>
    </row>
    <row r="2" spans="1:13" ht="16.149999999999999" customHeight="1">
      <c r="A2" s="64"/>
      <c r="B2" s="62" t="s">
        <v>1</v>
      </c>
      <c r="C2" s="63"/>
      <c r="D2" s="64"/>
      <c r="E2" s="64"/>
      <c r="F2" s="64"/>
      <c r="G2" s="66"/>
      <c r="H2" s="66"/>
      <c r="I2" s="66"/>
      <c r="J2" s="66"/>
    </row>
    <row r="3" spans="1:13" ht="15">
      <c r="A3" s="64"/>
      <c r="B3" s="64"/>
      <c r="C3" s="63"/>
      <c r="D3" s="64"/>
      <c r="E3" s="64"/>
      <c r="F3" s="64"/>
      <c r="G3" s="66"/>
      <c r="H3" s="66"/>
      <c r="I3" s="66"/>
      <c r="J3" s="66"/>
    </row>
    <row r="4" spans="1:13" ht="15">
      <c r="A4" s="64"/>
      <c r="B4" s="67"/>
      <c r="C4" s="68"/>
      <c r="D4" s="69"/>
      <c r="E4" s="69"/>
      <c r="F4" s="69"/>
      <c r="G4" s="70"/>
      <c r="H4" s="71"/>
      <c r="I4" s="71"/>
      <c r="J4" s="93"/>
      <c r="K4" s="72"/>
      <c r="L4" s="72"/>
      <c r="M4" s="169"/>
    </row>
    <row r="5" spans="1:13" ht="19.5" thickBot="1">
      <c r="A5" s="64"/>
      <c r="B5" s="73"/>
      <c r="C5" s="98"/>
      <c r="D5" s="99"/>
      <c r="E5" s="99"/>
      <c r="F5" s="99"/>
      <c r="G5" s="99"/>
      <c r="H5" s="100"/>
      <c r="I5" s="99"/>
      <c r="J5" s="99"/>
      <c r="M5" s="170"/>
    </row>
    <row r="6" spans="1:13" ht="15.75" thickBot="1">
      <c r="A6" s="64"/>
      <c r="B6" s="73"/>
      <c r="C6" s="66"/>
      <c r="D6" s="66"/>
      <c r="E6" s="66"/>
      <c r="F6" s="66"/>
      <c r="G6" s="74" t="s">
        <v>84</v>
      </c>
      <c r="H6" s="75"/>
      <c r="I6" s="75"/>
      <c r="J6" s="77"/>
      <c r="K6" s="95" t="s">
        <v>56</v>
      </c>
      <c r="L6" s="76"/>
      <c r="M6" s="191"/>
    </row>
    <row r="7" spans="1:13" ht="13.5" thickBot="1">
      <c r="A7" s="64"/>
      <c r="B7" s="73"/>
      <c r="C7" s="63"/>
      <c r="D7" s="64"/>
      <c r="E7" s="64"/>
      <c r="F7" s="64"/>
      <c r="G7" s="78"/>
      <c r="H7" s="79"/>
      <c r="I7" s="80"/>
      <c r="J7" s="80"/>
      <c r="K7" s="96"/>
      <c r="L7" s="97"/>
      <c r="M7" s="192"/>
    </row>
    <row r="8" spans="1:13" ht="102.75" customHeight="1" thickBot="1">
      <c r="A8" s="64"/>
      <c r="B8" s="73"/>
      <c r="C8" s="81" t="s">
        <v>85</v>
      </c>
      <c r="D8" s="82" t="s">
        <v>86</v>
      </c>
      <c r="E8" s="82" t="s">
        <v>87</v>
      </c>
      <c r="F8" s="82" t="s">
        <v>88</v>
      </c>
      <c r="G8" s="83" t="s">
        <v>89</v>
      </c>
      <c r="H8" s="83" t="s">
        <v>90</v>
      </c>
      <c r="I8" s="84" t="s">
        <v>91</v>
      </c>
      <c r="J8" s="84" t="s">
        <v>92</v>
      </c>
      <c r="K8" s="94" t="s">
        <v>93</v>
      </c>
      <c r="L8" s="139" t="s">
        <v>94</v>
      </c>
      <c r="M8" s="193" t="s">
        <v>95</v>
      </c>
    </row>
    <row r="9" spans="1:13" ht="28.35" customHeight="1">
      <c r="A9" s="85"/>
      <c r="B9" s="160"/>
      <c r="C9" s="101" t="s">
        <v>58</v>
      </c>
      <c r="D9" s="102"/>
      <c r="E9" s="102"/>
      <c r="F9" s="102"/>
      <c r="G9" s="140">
        <f>SUM(G10:G20)</f>
        <v>25160734.999999993</v>
      </c>
      <c r="H9" s="140">
        <f t="shared" ref="H9:M9" si="0">SUM(H10:H20)</f>
        <v>-356025</v>
      </c>
      <c r="I9" s="140">
        <f t="shared" si="0"/>
        <v>24804709.999999993</v>
      </c>
      <c r="J9" s="140">
        <f t="shared" si="0"/>
        <v>21435536.254007205</v>
      </c>
      <c r="K9" s="140">
        <f>SUM(K10:K20)</f>
        <v>736953.73641276755</v>
      </c>
      <c r="L9" s="141">
        <f>SUM(L10:L20)</f>
        <v>810539.7029896325</v>
      </c>
      <c r="M9" s="181">
        <f t="shared" si="0"/>
        <v>22983029.693409599</v>
      </c>
    </row>
    <row r="10" spans="1:13" ht="15" outlineLevel="1">
      <c r="A10" s="85"/>
      <c r="B10" s="160"/>
      <c r="C10" s="103" t="s">
        <v>58</v>
      </c>
      <c r="D10" s="104" t="s">
        <v>96</v>
      </c>
      <c r="E10" s="104" t="s">
        <v>97</v>
      </c>
      <c r="F10" s="104" t="s">
        <v>98</v>
      </c>
      <c r="G10" s="142">
        <v>0</v>
      </c>
      <c r="H10" s="142">
        <v>0</v>
      </c>
      <c r="I10" s="142">
        <v>0</v>
      </c>
      <c r="J10" s="142">
        <v>0</v>
      </c>
      <c r="K10" s="142">
        <f t="shared" ref="K10:K36" si="1">J10*$H$1</f>
        <v>0</v>
      </c>
      <c r="L10" s="143">
        <v>0</v>
      </c>
      <c r="M10" s="194">
        <f t="shared" ref="M10:M20" si="2">J10+K10+L10</f>
        <v>0</v>
      </c>
    </row>
    <row r="11" spans="1:13" ht="15" outlineLevel="1">
      <c r="A11" s="85"/>
      <c r="B11" s="160"/>
      <c r="C11" s="103" t="s">
        <v>58</v>
      </c>
      <c r="D11" s="104" t="s">
        <v>99</v>
      </c>
      <c r="E11" s="104" t="s">
        <v>58</v>
      </c>
      <c r="F11" s="104" t="s">
        <v>100</v>
      </c>
      <c r="G11" s="147">
        <v>207025</v>
      </c>
      <c r="H11" s="147">
        <v>-207025</v>
      </c>
      <c r="I11" s="147">
        <v>0</v>
      </c>
      <c r="J11" s="147">
        <v>0</v>
      </c>
      <c r="K11" s="147">
        <f t="shared" si="1"/>
        <v>0</v>
      </c>
      <c r="L11" s="143">
        <v>0</v>
      </c>
      <c r="M11" s="194">
        <f t="shared" si="2"/>
        <v>0</v>
      </c>
    </row>
    <row r="12" spans="1:13" ht="15" outlineLevel="1">
      <c r="A12" s="85"/>
      <c r="B12" s="160"/>
      <c r="C12" s="103" t="s">
        <v>58</v>
      </c>
      <c r="D12" s="104" t="s">
        <v>101</v>
      </c>
      <c r="E12" s="104" t="s">
        <v>59</v>
      </c>
      <c r="F12" s="104" t="s">
        <v>102</v>
      </c>
      <c r="G12" s="142">
        <v>192000</v>
      </c>
      <c r="H12" s="142">
        <v>0</v>
      </c>
      <c r="I12" s="142">
        <v>192000</v>
      </c>
      <c r="J12" s="142">
        <v>0</v>
      </c>
      <c r="K12" s="142">
        <f t="shared" si="1"/>
        <v>0</v>
      </c>
      <c r="L12" s="143">
        <v>11319</v>
      </c>
      <c r="M12" s="194">
        <f t="shared" si="2"/>
        <v>11319</v>
      </c>
    </row>
    <row r="13" spans="1:13" ht="15" outlineLevel="1">
      <c r="A13" s="85"/>
      <c r="B13" s="160"/>
      <c r="C13" s="103" t="s">
        <v>58</v>
      </c>
      <c r="D13" s="104" t="s">
        <v>103</v>
      </c>
      <c r="E13" s="104" t="s">
        <v>58</v>
      </c>
      <c r="F13" s="104" t="s">
        <v>104</v>
      </c>
      <c r="G13" s="147">
        <v>0</v>
      </c>
      <c r="H13" s="147">
        <v>0</v>
      </c>
      <c r="I13" s="147">
        <v>0</v>
      </c>
      <c r="J13" s="147">
        <v>0</v>
      </c>
      <c r="K13" s="147">
        <f t="shared" si="1"/>
        <v>0</v>
      </c>
      <c r="L13" s="143">
        <v>0</v>
      </c>
      <c r="M13" s="194">
        <f t="shared" si="2"/>
        <v>0</v>
      </c>
    </row>
    <row r="14" spans="1:13" ht="15" outlineLevel="1">
      <c r="A14" s="85"/>
      <c r="B14" s="160"/>
      <c r="C14" s="103" t="s">
        <v>58</v>
      </c>
      <c r="D14" s="104" t="s">
        <v>105</v>
      </c>
      <c r="E14" s="104" t="s">
        <v>58</v>
      </c>
      <c r="F14" s="104" t="s">
        <v>106</v>
      </c>
      <c r="G14" s="147">
        <v>0</v>
      </c>
      <c r="H14" s="147">
        <v>0</v>
      </c>
      <c r="I14" s="147">
        <v>0</v>
      </c>
      <c r="J14" s="147">
        <v>0</v>
      </c>
      <c r="K14" s="147">
        <f t="shared" si="1"/>
        <v>0</v>
      </c>
      <c r="L14" s="143">
        <v>0</v>
      </c>
      <c r="M14" s="194">
        <f t="shared" si="2"/>
        <v>0</v>
      </c>
    </row>
    <row r="15" spans="1:13" ht="15" outlineLevel="1">
      <c r="A15" s="85"/>
      <c r="B15" s="160"/>
      <c r="C15" s="103" t="s">
        <v>58</v>
      </c>
      <c r="D15" s="104" t="s">
        <v>107</v>
      </c>
      <c r="E15" s="104" t="s">
        <v>59</v>
      </c>
      <c r="F15" s="104" t="s">
        <v>108</v>
      </c>
      <c r="G15" s="142">
        <v>11330991.999999998</v>
      </c>
      <c r="H15" s="142">
        <v>0</v>
      </c>
      <c r="I15" s="142">
        <v>11330991.999999998</v>
      </c>
      <c r="J15" s="142">
        <v>12349478.9940072</v>
      </c>
      <c r="K15" s="142">
        <f>J15*$H$1</f>
        <v>424575.08781396755</v>
      </c>
      <c r="L15" s="143">
        <f>-2707613.88483341+3312173-66440.1969877575</f>
        <v>538118.91817883262</v>
      </c>
      <c r="M15" s="194">
        <f>J15+K15+L15</f>
        <v>13312173</v>
      </c>
    </row>
    <row r="16" spans="1:13" ht="15" outlineLevel="1">
      <c r="A16" s="85"/>
      <c r="B16" s="160"/>
      <c r="C16" s="103" t="s">
        <v>58</v>
      </c>
      <c r="D16" s="104" t="s">
        <v>109</v>
      </c>
      <c r="E16" s="104" t="s">
        <v>97</v>
      </c>
      <c r="F16" s="104" t="s">
        <v>110</v>
      </c>
      <c r="G16" s="142">
        <v>0</v>
      </c>
      <c r="H16" s="142">
        <v>0</v>
      </c>
      <c r="I16" s="142">
        <v>0</v>
      </c>
      <c r="J16" s="142">
        <v>0</v>
      </c>
      <c r="K16" s="142">
        <f t="shared" si="1"/>
        <v>0</v>
      </c>
      <c r="L16" s="143">
        <v>0</v>
      </c>
      <c r="M16" s="194">
        <f t="shared" si="2"/>
        <v>0</v>
      </c>
    </row>
    <row r="17" spans="1:13" ht="15" outlineLevel="1">
      <c r="A17" s="85"/>
      <c r="B17" s="160"/>
      <c r="C17" s="103" t="s">
        <v>58</v>
      </c>
      <c r="D17" s="104" t="s">
        <v>111</v>
      </c>
      <c r="E17" s="104" t="s">
        <v>58</v>
      </c>
      <c r="F17" s="104" t="s">
        <v>112</v>
      </c>
      <c r="G17" s="147">
        <v>0</v>
      </c>
      <c r="H17" s="147">
        <v>0</v>
      </c>
      <c r="I17" s="147">
        <v>0</v>
      </c>
      <c r="J17" s="147">
        <v>0</v>
      </c>
      <c r="K17" s="147">
        <f t="shared" si="1"/>
        <v>0</v>
      </c>
      <c r="L17" s="143">
        <v>0</v>
      </c>
      <c r="M17" s="194">
        <f t="shared" si="2"/>
        <v>0</v>
      </c>
    </row>
    <row r="18" spans="1:13" s="87" customFormat="1" ht="15" outlineLevel="1">
      <c r="A18" s="85"/>
      <c r="B18" s="160"/>
      <c r="C18" s="103" t="s">
        <v>58</v>
      </c>
      <c r="D18" s="104" t="s">
        <v>113</v>
      </c>
      <c r="E18" s="104" t="s">
        <v>97</v>
      </c>
      <c r="F18" s="104" t="s">
        <v>114</v>
      </c>
      <c r="G18" s="142">
        <v>8140997.9999999963</v>
      </c>
      <c r="H18" s="142">
        <v>0</v>
      </c>
      <c r="I18" s="142">
        <v>8140997.9999999963</v>
      </c>
      <c r="J18" s="142">
        <v>8385831.9200000009</v>
      </c>
      <c r="K18" s="142">
        <f t="shared" si="1"/>
        <v>288304.90140960005</v>
      </c>
      <c r="L18" s="143">
        <f>2358178.872-1700000</f>
        <v>658178.87199999997</v>
      </c>
      <c r="M18" s="194">
        <f t="shared" si="2"/>
        <v>9332315.6934096012</v>
      </c>
    </row>
    <row r="19" spans="1:13" s="87" customFormat="1" ht="15" outlineLevel="1">
      <c r="A19" s="85"/>
      <c r="B19" s="160"/>
      <c r="C19" s="103" t="s">
        <v>58</v>
      </c>
      <c r="D19" s="104" t="s">
        <v>115</v>
      </c>
      <c r="E19" s="104" t="s">
        <v>59</v>
      </c>
      <c r="F19" s="104" t="s">
        <v>114</v>
      </c>
      <c r="G19" s="142">
        <v>2289720</v>
      </c>
      <c r="H19" s="142">
        <v>0</v>
      </c>
      <c r="I19" s="142">
        <v>2289720</v>
      </c>
      <c r="J19" s="142">
        <v>580306.41999999993</v>
      </c>
      <c r="K19" s="142">
        <f t="shared" si="1"/>
        <v>19950.934719599998</v>
      </c>
      <c r="L19" s="143">
        <f>-269913.30618-3122.04853959987</f>
        <v>-273035.35471959988</v>
      </c>
      <c r="M19" s="194">
        <f t="shared" si="2"/>
        <v>327222.00000000006</v>
      </c>
    </row>
    <row r="20" spans="1:13" ht="15" outlineLevel="1">
      <c r="A20" s="85"/>
      <c r="B20" s="160"/>
      <c r="C20" s="103" t="s">
        <v>58</v>
      </c>
      <c r="D20" s="104" t="s">
        <v>116</v>
      </c>
      <c r="E20" s="104" t="s">
        <v>59</v>
      </c>
      <c r="F20" s="104" t="s">
        <v>117</v>
      </c>
      <c r="G20" s="142">
        <v>3000000</v>
      </c>
      <c r="H20" s="142">
        <v>-149000</v>
      </c>
      <c r="I20" s="142">
        <v>2851000</v>
      </c>
      <c r="J20" s="142">
        <v>119918.92</v>
      </c>
      <c r="K20" s="142">
        <f t="shared" si="1"/>
        <v>4122.8124696000004</v>
      </c>
      <c r="L20" s="143">
        <f>-123396.56868-645.163789600134</f>
        <v>-124041.73246960013</v>
      </c>
      <c r="M20" s="194">
        <f t="shared" si="2"/>
        <v>-1.3096723705530167E-10</v>
      </c>
    </row>
    <row r="21" spans="1:13" ht="15">
      <c r="A21" s="85"/>
      <c r="B21" s="160"/>
      <c r="C21" s="101" t="s">
        <v>118</v>
      </c>
      <c r="D21" s="102"/>
      <c r="E21" s="102"/>
      <c r="F21" s="102"/>
      <c r="G21" s="140">
        <f>SUM(G22:G29)</f>
        <v>35436595.124723122</v>
      </c>
      <c r="H21" s="140">
        <f t="shared" ref="H21:M21" si="3">SUM(H22:H29)</f>
        <v>0</v>
      </c>
      <c r="I21" s="140">
        <f t="shared" si="3"/>
        <v>35436595.124723122</v>
      </c>
      <c r="J21" s="140">
        <f t="shared" si="3"/>
        <v>28610204.484653875</v>
      </c>
      <c r="K21" s="140">
        <f t="shared" si="3"/>
        <v>983618.83018240007</v>
      </c>
      <c r="L21" s="141">
        <f t="shared" si="3"/>
        <v>54315923.747036032</v>
      </c>
      <c r="M21" s="181">
        <f t="shared" si="3"/>
        <v>83909747.061872303</v>
      </c>
    </row>
    <row r="22" spans="1:13" ht="15" outlineLevel="1">
      <c r="A22" s="85"/>
      <c r="B22" s="160"/>
      <c r="C22" s="103" t="s">
        <v>118</v>
      </c>
      <c r="D22" s="104" t="s">
        <v>119</v>
      </c>
      <c r="E22" s="104" t="s">
        <v>97</v>
      </c>
      <c r="F22" s="104" t="s">
        <v>120</v>
      </c>
      <c r="G22" s="142">
        <v>12463379.999999994</v>
      </c>
      <c r="H22" s="142">
        <v>0</v>
      </c>
      <c r="I22" s="142">
        <v>12463379.999999994</v>
      </c>
      <c r="J22" s="142">
        <v>686983.74000000022</v>
      </c>
      <c r="K22" s="142">
        <v>23618.50098120001</v>
      </c>
      <c r="L22" s="143">
        <v>28550385.903999999</v>
      </c>
      <c r="M22" s="194">
        <v>29260988.144981198</v>
      </c>
    </row>
    <row r="23" spans="1:13" ht="15" outlineLevel="1">
      <c r="A23" s="85"/>
      <c r="B23" s="160"/>
      <c r="C23" s="103" t="s">
        <v>118</v>
      </c>
      <c r="D23" s="104" t="s">
        <v>121</v>
      </c>
      <c r="E23" s="104" t="s">
        <v>59</v>
      </c>
      <c r="F23" s="104" t="s">
        <v>120</v>
      </c>
      <c r="G23" s="142">
        <v>0</v>
      </c>
      <c r="H23" s="142">
        <v>0</v>
      </c>
      <c r="I23" s="142">
        <v>0</v>
      </c>
      <c r="J23" s="142">
        <v>5001628.2699999996</v>
      </c>
      <c r="K23" s="142">
        <f>J23*$H$1</f>
        <v>171955.9799226</v>
      </c>
      <c r="L23" s="143">
        <f>17875.5101700006-26908.7600926002</f>
        <v>-9033.2499225995998</v>
      </c>
      <c r="M23" s="194">
        <f t="shared" ref="M23:M29" si="4">J23+K23+L23</f>
        <v>5164551</v>
      </c>
    </row>
    <row r="24" spans="1:13" ht="15" outlineLevel="1">
      <c r="A24" s="85"/>
      <c r="B24" s="160"/>
      <c r="C24" s="103" t="s">
        <v>118</v>
      </c>
      <c r="D24" s="104" t="s">
        <v>122</v>
      </c>
      <c r="E24" s="104" t="s">
        <v>59</v>
      </c>
      <c r="F24" s="104" t="s">
        <v>123</v>
      </c>
      <c r="G24" s="142">
        <v>9024999.959999999</v>
      </c>
      <c r="H24" s="142">
        <v>0</v>
      </c>
      <c r="I24" s="142">
        <v>9024999.959999999</v>
      </c>
      <c r="J24" s="142">
        <v>16914186.474653874</v>
      </c>
      <c r="K24" s="142">
        <v>581509.73099860013</v>
      </c>
      <c r="L24" s="143">
        <v>747444.79434752429</v>
      </c>
      <c r="M24" s="194">
        <v>18243141</v>
      </c>
    </row>
    <row r="25" spans="1:13" ht="15" outlineLevel="1">
      <c r="A25" s="85"/>
      <c r="B25" s="160"/>
      <c r="C25" s="103" t="s">
        <v>118</v>
      </c>
      <c r="D25" s="104" t="s">
        <v>124</v>
      </c>
      <c r="E25" s="104" t="s">
        <v>97</v>
      </c>
      <c r="F25" s="104" t="s">
        <v>123</v>
      </c>
      <c r="G25" s="142">
        <v>0</v>
      </c>
      <c r="H25" s="142">
        <v>0</v>
      </c>
      <c r="I25" s="142">
        <v>0</v>
      </c>
      <c r="J25" s="142">
        <v>0</v>
      </c>
      <c r="K25" s="142">
        <f t="shared" si="1"/>
        <v>0</v>
      </c>
      <c r="L25" s="143">
        <v>20383335.9615</v>
      </c>
      <c r="M25" s="194">
        <f t="shared" si="4"/>
        <v>20383335.9615</v>
      </c>
    </row>
    <row r="26" spans="1:13" ht="15" outlineLevel="1">
      <c r="A26" s="85"/>
      <c r="B26" s="160"/>
      <c r="C26" s="103" t="s">
        <v>118</v>
      </c>
      <c r="D26" s="104" t="s">
        <v>125</v>
      </c>
      <c r="E26" s="104" t="s">
        <v>97</v>
      </c>
      <c r="F26" s="104" t="s">
        <v>126</v>
      </c>
      <c r="G26" s="142">
        <v>13948215.164723126</v>
      </c>
      <c r="H26" s="142">
        <v>0</v>
      </c>
      <c r="I26" s="142">
        <v>13948215.164723126</v>
      </c>
      <c r="J26" s="142">
        <v>6007406</v>
      </c>
      <c r="K26" s="142">
        <v>206534.61828</v>
      </c>
      <c r="L26" s="143">
        <v>-4356209.6628888901</v>
      </c>
      <c r="M26" s="195">
        <v>1857730.9553911099</v>
      </c>
    </row>
    <row r="27" spans="1:13" ht="15" outlineLevel="1">
      <c r="A27" s="85"/>
      <c r="B27" s="160"/>
      <c r="C27" s="103" t="s">
        <v>118</v>
      </c>
      <c r="D27" s="104" t="s">
        <v>125</v>
      </c>
      <c r="E27" s="104" t="s">
        <v>59</v>
      </c>
      <c r="F27" s="104" t="s">
        <v>126</v>
      </c>
      <c r="G27" s="142">
        <v>0</v>
      </c>
      <c r="H27" s="142">
        <v>0</v>
      </c>
      <c r="I27" s="142">
        <v>0</v>
      </c>
      <c r="J27" s="142">
        <v>0</v>
      </c>
      <c r="K27" s="142">
        <f t="shared" si="1"/>
        <v>0</v>
      </c>
      <c r="L27" s="143">
        <v>0</v>
      </c>
      <c r="M27" s="194">
        <f t="shared" si="4"/>
        <v>0</v>
      </c>
    </row>
    <row r="28" spans="1:13" ht="15" outlineLevel="1">
      <c r="A28" s="85"/>
      <c r="B28" s="160"/>
      <c r="C28" s="103" t="s">
        <v>118</v>
      </c>
      <c r="D28" s="104" t="s">
        <v>127</v>
      </c>
      <c r="E28" s="104" t="s">
        <v>97</v>
      </c>
      <c r="F28" s="104" t="s">
        <v>128</v>
      </c>
      <c r="G28" s="142">
        <v>0</v>
      </c>
      <c r="H28" s="142">
        <v>0</v>
      </c>
      <c r="I28" s="142">
        <v>0</v>
      </c>
      <c r="J28" s="142">
        <v>0</v>
      </c>
      <c r="K28" s="142">
        <f t="shared" si="1"/>
        <v>0</v>
      </c>
      <c r="L28" s="143">
        <v>0</v>
      </c>
      <c r="M28" s="194">
        <f t="shared" si="4"/>
        <v>0</v>
      </c>
    </row>
    <row r="29" spans="1:13" ht="15" outlineLevel="1">
      <c r="A29" s="85"/>
      <c r="B29" s="160"/>
      <c r="C29" s="103" t="s">
        <v>118</v>
      </c>
      <c r="D29" s="104" t="s">
        <v>129</v>
      </c>
      <c r="E29" s="104" t="s">
        <v>97</v>
      </c>
      <c r="F29" s="104" t="s">
        <v>130</v>
      </c>
      <c r="G29" s="142">
        <v>0</v>
      </c>
      <c r="H29" s="142">
        <v>0</v>
      </c>
      <c r="I29" s="142">
        <v>0</v>
      </c>
      <c r="J29" s="142">
        <v>0</v>
      </c>
      <c r="K29" s="142">
        <f t="shared" si="1"/>
        <v>0</v>
      </c>
      <c r="L29" s="143">
        <v>9000000</v>
      </c>
      <c r="M29" s="194">
        <f t="shared" si="4"/>
        <v>9000000</v>
      </c>
    </row>
    <row r="30" spans="1:13" ht="15">
      <c r="A30" s="85"/>
      <c r="B30" s="160"/>
      <c r="C30" s="101" t="s">
        <v>131</v>
      </c>
      <c r="D30" s="102"/>
      <c r="E30" s="102"/>
      <c r="F30" s="102"/>
      <c r="G30" s="140">
        <f>SUM(G31:G36)</f>
        <v>5862500</v>
      </c>
      <c r="H30" s="140">
        <f t="shared" ref="H30:M30" si="5">SUM(H31:H36)</f>
        <v>0</v>
      </c>
      <c r="I30" s="140">
        <f t="shared" si="5"/>
        <v>5862500</v>
      </c>
      <c r="J30" s="140">
        <f t="shared" si="5"/>
        <v>9364707.7704000007</v>
      </c>
      <c r="K30" s="140">
        <f t="shared" si="5"/>
        <v>321958.65314635204</v>
      </c>
      <c r="L30" s="141">
        <f t="shared" si="5"/>
        <v>44493234.23342374</v>
      </c>
      <c r="M30" s="181">
        <f t="shared" si="5"/>
        <v>54179900.656970084</v>
      </c>
    </row>
    <row r="31" spans="1:13" ht="15" outlineLevel="1">
      <c r="A31" s="85"/>
      <c r="B31" s="160"/>
      <c r="C31" s="103" t="s">
        <v>131</v>
      </c>
      <c r="D31" s="104" t="s">
        <v>132</v>
      </c>
      <c r="E31" s="104" t="s">
        <v>97</v>
      </c>
      <c r="F31" s="104" t="s">
        <v>133</v>
      </c>
      <c r="G31" s="142">
        <v>0</v>
      </c>
      <c r="H31" s="142">
        <v>0</v>
      </c>
      <c r="I31" s="142">
        <v>0</v>
      </c>
      <c r="J31" s="142">
        <v>1002680.77</v>
      </c>
      <c r="K31" s="142">
        <f t="shared" si="1"/>
        <v>34472.164872599998</v>
      </c>
      <c r="L31" s="143">
        <f>2498296.97239304-5000</f>
        <v>2493296.9723930401</v>
      </c>
      <c r="M31" s="194">
        <f t="shared" ref="M31:M36" si="6">J31+K31+L31</f>
        <v>3530449.9072656399</v>
      </c>
    </row>
    <row r="32" spans="1:13" ht="15" outlineLevel="1">
      <c r="A32" s="85"/>
      <c r="B32" s="160"/>
      <c r="C32" s="103" t="s">
        <v>131</v>
      </c>
      <c r="D32" s="104" t="s">
        <v>134</v>
      </c>
      <c r="E32" s="104" t="s">
        <v>97</v>
      </c>
      <c r="F32" s="104" t="s">
        <v>135</v>
      </c>
      <c r="G32" s="142">
        <v>862499.99999999988</v>
      </c>
      <c r="H32" s="142">
        <v>0</v>
      </c>
      <c r="I32" s="142">
        <v>862499.99999999988</v>
      </c>
      <c r="J32" s="142">
        <v>932027</v>
      </c>
      <c r="K32" s="142">
        <f t="shared" si="1"/>
        <v>32043.08826</v>
      </c>
      <c r="L32" s="143">
        <v>32185380.661444448</v>
      </c>
      <c r="M32" s="194">
        <f t="shared" si="6"/>
        <v>33149450.749704447</v>
      </c>
    </row>
    <row r="33" spans="1:13" ht="14.25" customHeight="1" outlineLevel="1">
      <c r="A33" s="85"/>
      <c r="B33" s="160"/>
      <c r="C33" s="103" t="s">
        <v>131</v>
      </c>
      <c r="D33" s="104" t="s">
        <v>136</v>
      </c>
      <c r="E33" s="104" t="s">
        <v>59</v>
      </c>
      <c r="F33" s="104" t="s">
        <v>137</v>
      </c>
      <c r="G33" s="142">
        <v>5000000</v>
      </c>
      <c r="H33" s="142">
        <v>0</v>
      </c>
      <c r="I33" s="142">
        <v>5000000</v>
      </c>
      <c r="J33" s="142">
        <v>7000000.0004000003</v>
      </c>
      <c r="K33" s="142">
        <f t="shared" si="1"/>
        <v>240660.00001375203</v>
      </c>
      <c r="L33" s="143">
        <f>2796999.9995884-37660.0000021532</f>
        <v>2759339.9995862469</v>
      </c>
      <c r="M33" s="194">
        <f t="shared" si="6"/>
        <v>10000000</v>
      </c>
    </row>
    <row r="34" spans="1:13" ht="15" outlineLevel="1">
      <c r="A34" s="85"/>
      <c r="B34" s="160"/>
      <c r="C34" s="103" t="s">
        <v>131</v>
      </c>
      <c r="D34" s="104" t="s">
        <v>138</v>
      </c>
      <c r="E34" s="104" t="s">
        <v>97</v>
      </c>
      <c r="F34" s="104" t="s">
        <v>137</v>
      </c>
      <c r="G34" s="142">
        <v>0</v>
      </c>
      <c r="H34" s="142">
        <v>0</v>
      </c>
      <c r="I34" s="142">
        <v>0</v>
      </c>
      <c r="J34" s="142">
        <v>0</v>
      </c>
      <c r="K34" s="142">
        <f t="shared" si="1"/>
        <v>0</v>
      </c>
      <c r="L34" s="143">
        <v>7500000</v>
      </c>
      <c r="M34" s="194">
        <f t="shared" si="6"/>
        <v>7500000</v>
      </c>
    </row>
    <row r="35" spans="1:13" ht="15" outlineLevel="1">
      <c r="A35" s="85"/>
      <c r="B35" s="160"/>
      <c r="C35" s="103" t="s">
        <v>131</v>
      </c>
      <c r="D35" s="104" t="s">
        <v>139</v>
      </c>
      <c r="E35" s="104" t="s">
        <v>97</v>
      </c>
      <c r="F35" s="104" t="s">
        <v>140</v>
      </c>
      <c r="G35" s="142">
        <v>0</v>
      </c>
      <c r="H35" s="142">
        <v>0</v>
      </c>
      <c r="I35" s="142">
        <v>0</v>
      </c>
      <c r="J35" s="142">
        <v>0</v>
      </c>
      <c r="K35" s="142">
        <f t="shared" si="1"/>
        <v>0</v>
      </c>
      <c r="L35" s="143">
        <v>0</v>
      </c>
      <c r="M35" s="194">
        <f t="shared" si="6"/>
        <v>0</v>
      </c>
    </row>
    <row r="36" spans="1:13" ht="15" outlineLevel="1">
      <c r="A36" s="85"/>
      <c r="B36" s="160"/>
      <c r="C36" s="103" t="s">
        <v>131</v>
      </c>
      <c r="D36" s="104" t="s">
        <v>132</v>
      </c>
      <c r="E36" s="104" t="s">
        <v>59</v>
      </c>
      <c r="F36" s="104" t="s">
        <v>133</v>
      </c>
      <c r="G36" s="142">
        <v>0</v>
      </c>
      <c r="H36" s="142">
        <v>0</v>
      </c>
      <c r="I36" s="142">
        <v>0</v>
      </c>
      <c r="J36" s="142">
        <v>430000</v>
      </c>
      <c r="K36" s="142">
        <f t="shared" si="1"/>
        <v>14783.4</v>
      </c>
      <c r="L36" s="143">
        <f>-442470-2313.40000000008</f>
        <v>-444783.40000000008</v>
      </c>
      <c r="M36" s="194">
        <f t="shared" si="6"/>
        <v>0</v>
      </c>
    </row>
    <row r="37" spans="1:13" ht="15">
      <c r="A37" s="85"/>
      <c r="B37" s="160"/>
      <c r="C37" s="101" t="s">
        <v>141</v>
      </c>
      <c r="D37" s="102"/>
      <c r="E37" s="102"/>
      <c r="F37" s="102"/>
      <c r="G37" s="140">
        <f>SUM(G38:G43)</f>
        <v>19770015.000000052</v>
      </c>
      <c r="H37" s="140">
        <f t="shared" ref="H37:M37" si="7">SUM(H38:H43)</f>
        <v>0</v>
      </c>
      <c r="I37" s="140">
        <f t="shared" si="7"/>
        <v>19770015.000000052</v>
      </c>
      <c r="J37" s="140">
        <f t="shared" si="7"/>
        <v>28557536.629999999</v>
      </c>
      <c r="K37" s="140">
        <f t="shared" si="7"/>
        <v>981808.10933940008</v>
      </c>
      <c r="L37" s="141">
        <f t="shared" si="7"/>
        <v>45187403.824302219</v>
      </c>
      <c r="M37" s="181">
        <f t="shared" si="7"/>
        <v>74726748.563641623</v>
      </c>
    </row>
    <row r="38" spans="1:13" ht="15" outlineLevel="1">
      <c r="A38" s="85"/>
      <c r="B38" s="160"/>
      <c r="C38" s="103" t="s">
        <v>141</v>
      </c>
      <c r="D38" s="104" t="s">
        <v>142</v>
      </c>
      <c r="E38" s="104" t="s">
        <v>97</v>
      </c>
      <c r="F38" s="104" t="s">
        <v>143</v>
      </c>
      <c r="G38" s="142">
        <v>0</v>
      </c>
      <c r="H38" s="142">
        <v>0</v>
      </c>
      <c r="I38" s="142">
        <v>0</v>
      </c>
      <c r="J38" s="142">
        <v>3841561.15</v>
      </c>
      <c r="K38" s="142">
        <f t="shared" ref="K38:K77" si="8">J38*$H$1</f>
        <v>132072.87233700001</v>
      </c>
      <c r="L38" s="143">
        <v>-1730744.0467777774</v>
      </c>
      <c r="M38" s="194">
        <f t="shared" ref="M38:M43" si="9">J38+K38+L38</f>
        <v>2242889.9755592225</v>
      </c>
    </row>
    <row r="39" spans="1:13" ht="15" outlineLevel="1">
      <c r="A39" s="85"/>
      <c r="B39" s="160"/>
      <c r="C39" s="103" t="s">
        <v>141</v>
      </c>
      <c r="D39" s="104" t="s">
        <v>142</v>
      </c>
      <c r="E39" s="104" t="s">
        <v>59</v>
      </c>
      <c r="F39" s="104" t="s">
        <v>143</v>
      </c>
      <c r="G39" s="142">
        <v>0</v>
      </c>
      <c r="H39" s="142">
        <v>0</v>
      </c>
      <c r="I39" s="142">
        <v>0</v>
      </c>
      <c r="J39" s="142">
        <v>0</v>
      </c>
      <c r="K39" s="142">
        <f t="shared" si="8"/>
        <v>0</v>
      </c>
      <c r="L39" s="143">
        <v>1200000</v>
      </c>
      <c r="M39" s="194">
        <f t="shared" si="9"/>
        <v>1200000</v>
      </c>
    </row>
    <row r="40" spans="1:13" ht="15" outlineLevel="1">
      <c r="A40" s="85"/>
      <c r="B40" s="160"/>
      <c r="C40" s="103" t="s">
        <v>141</v>
      </c>
      <c r="D40" s="104" t="s">
        <v>144</v>
      </c>
      <c r="E40" s="104" t="s">
        <v>97</v>
      </c>
      <c r="F40" s="104" t="s">
        <v>145</v>
      </c>
      <c r="G40" s="142">
        <v>19323615.000000052</v>
      </c>
      <c r="H40" s="142">
        <v>0</v>
      </c>
      <c r="I40" s="142">
        <v>19323615.000000052</v>
      </c>
      <c r="J40" s="142">
        <f>24361113-600000</f>
        <v>23761113</v>
      </c>
      <c r="K40" s="142">
        <f t="shared" si="8"/>
        <v>816907.06494000007</v>
      </c>
      <c r="L40" s="143">
        <f>35664377.823+621095</f>
        <v>36285472.822999999</v>
      </c>
      <c r="M40" s="194">
        <f>J40+K40+L40</f>
        <v>60863492.887940004</v>
      </c>
    </row>
    <row r="41" spans="1:13" ht="15" outlineLevel="1">
      <c r="A41" s="85"/>
      <c r="B41" s="160"/>
      <c r="C41" s="103" t="s">
        <v>141</v>
      </c>
      <c r="D41" s="104" t="s">
        <v>146</v>
      </c>
      <c r="E41" s="104" t="s">
        <v>147</v>
      </c>
      <c r="F41" s="104" t="s">
        <v>148</v>
      </c>
      <c r="G41" s="147">
        <v>300000</v>
      </c>
      <c r="H41" s="147">
        <v>0</v>
      </c>
      <c r="I41" s="151">
        <v>300000</v>
      </c>
      <c r="J41" s="147">
        <v>192083.37</v>
      </c>
      <c r="K41" s="147">
        <f t="shared" si="8"/>
        <v>6603.8262605999998</v>
      </c>
      <c r="L41" s="143">
        <v>101346.21227</v>
      </c>
      <c r="M41" s="194">
        <f t="shared" si="9"/>
        <v>300033.40853060002</v>
      </c>
    </row>
    <row r="42" spans="1:13" ht="15" outlineLevel="1">
      <c r="A42" s="85"/>
      <c r="B42" s="160"/>
      <c r="C42" s="103" t="s">
        <v>141</v>
      </c>
      <c r="D42" s="104" t="s">
        <v>149</v>
      </c>
      <c r="E42" s="104" t="s">
        <v>147</v>
      </c>
      <c r="F42" s="104" t="s">
        <v>150</v>
      </c>
      <c r="G42" s="147">
        <v>146400</v>
      </c>
      <c r="H42" s="147">
        <v>0</v>
      </c>
      <c r="I42" s="151">
        <v>146400</v>
      </c>
      <c r="J42" s="147">
        <v>61779.11</v>
      </c>
      <c r="K42" s="147">
        <f t="shared" si="8"/>
        <v>2123.9658018</v>
      </c>
      <c r="L42" s="143">
        <v>56429.215810000016</v>
      </c>
      <c r="M42" s="194">
        <f t="shared" si="9"/>
        <v>120332.29161180001</v>
      </c>
    </row>
    <row r="43" spans="1:13" ht="15" outlineLevel="1">
      <c r="A43" s="85"/>
      <c r="B43" s="160"/>
      <c r="C43" s="103" t="s">
        <v>141</v>
      </c>
      <c r="D43" s="104" t="s">
        <v>149</v>
      </c>
      <c r="E43" s="104" t="s">
        <v>59</v>
      </c>
      <c r="F43" s="104" t="s">
        <v>150</v>
      </c>
      <c r="G43" s="142">
        <v>0</v>
      </c>
      <c r="H43" s="142">
        <v>0</v>
      </c>
      <c r="I43" s="142">
        <v>0</v>
      </c>
      <c r="J43" s="142">
        <v>701000</v>
      </c>
      <c r="K43" s="142">
        <f t="shared" si="8"/>
        <v>24100.38</v>
      </c>
      <c r="L43" s="143">
        <f>9278671-3771.38000000082</f>
        <v>9274899.6199999992</v>
      </c>
      <c r="M43" s="194">
        <f t="shared" si="9"/>
        <v>10000000</v>
      </c>
    </row>
    <row r="44" spans="1:13" ht="15">
      <c r="A44" s="85"/>
      <c r="B44" s="160"/>
      <c r="C44" s="101" t="s">
        <v>151</v>
      </c>
      <c r="D44" s="102"/>
      <c r="E44" s="102"/>
      <c r="F44" s="102"/>
      <c r="G44" s="140">
        <f>SUM(G45:G48)</f>
        <v>3535992.04</v>
      </c>
      <c r="H44" s="140">
        <f t="shared" ref="H44:M44" si="10">SUM(H45:H48)</f>
        <v>0</v>
      </c>
      <c r="I44" s="140">
        <f t="shared" si="10"/>
        <v>3535992.04</v>
      </c>
      <c r="J44" s="140">
        <f t="shared" si="10"/>
        <v>3535992.04</v>
      </c>
      <c r="K44" s="140">
        <f t="shared" si="10"/>
        <v>121567.40633520001</v>
      </c>
      <c r="L44" s="141">
        <f t="shared" si="10"/>
        <v>20149440.5536648</v>
      </c>
      <c r="M44" s="181">
        <f t="shared" si="10"/>
        <v>23807000</v>
      </c>
    </row>
    <row r="45" spans="1:13" ht="15" outlineLevel="1">
      <c r="A45" s="85"/>
      <c r="B45" s="160"/>
      <c r="C45" s="103" t="s">
        <v>151</v>
      </c>
      <c r="D45" s="104" t="s">
        <v>152</v>
      </c>
      <c r="E45" s="104" t="s">
        <v>147</v>
      </c>
      <c r="F45" s="104" t="s">
        <v>153</v>
      </c>
      <c r="G45" s="147">
        <v>3000000.04</v>
      </c>
      <c r="H45" s="147">
        <v>0</v>
      </c>
      <c r="I45" s="147">
        <v>3000000.04</v>
      </c>
      <c r="J45" s="147">
        <v>3000000.04</v>
      </c>
      <c r="K45" s="147">
        <f t="shared" si="8"/>
        <v>103140.00137520001</v>
      </c>
      <c r="L45" s="143">
        <f>21890000-1186140.0413752</f>
        <v>20703859.958624799</v>
      </c>
      <c r="M45" s="194">
        <f>J45+K45+L45</f>
        <v>23807000</v>
      </c>
    </row>
    <row r="46" spans="1:13" ht="15" outlineLevel="1">
      <c r="A46" s="85"/>
      <c r="B46" s="160"/>
      <c r="C46" s="103" t="s">
        <v>151</v>
      </c>
      <c r="D46" s="104" t="s">
        <v>154</v>
      </c>
      <c r="E46" s="104" t="s">
        <v>59</v>
      </c>
      <c r="F46" s="104" t="s">
        <v>155</v>
      </c>
      <c r="G46" s="142">
        <v>0</v>
      </c>
      <c r="H46" s="142">
        <v>0</v>
      </c>
      <c r="I46" s="142">
        <v>0</v>
      </c>
      <c r="J46" s="142">
        <v>0</v>
      </c>
      <c r="K46" s="142">
        <f t="shared" si="8"/>
        <v>0</v>
      </c>
      <c r="L46" s="143">
        <v>0</v>
      </c>
      <c r="M46" s="194">
        <f>J46+K46+L46</f>
        <v>0</v>
      </c>
    </row>
    <row r="47" spans="1:13" ht="15" outlineLevel="1">
      <c r="A47" s="85"/>
      <c r="B47" s="160"/>
      <c r="C47" s="103" t="s">
        <v>151</v>
      </c>
      <c r="D47" s="104" t="s">
        <v>156</v>
      </c>
      <c r="E47" s="104" t="s">
        <v>59</v>
      </c>
      <c r="F47" s="104" t="s">
        <v>157</v>
      </c>
      <c r="G47" s="142">
        <v>0</v>
      </c>
      <c r="H47" s="142">
        <v>0</v>
      </c>
      <c r="I47" s="142">
        <v>0</v>
      </c>
      <c r="J47" s="142">
        <v>0</v>
      </c>
      <c r="K47" s="142">
        <f t="shared" si="8"/>
        <v>0</v>
      </c>
      <c r="L47" s="143">
        <v>0</v>
      </c>
      <c r="M47" s="194">
        <f>J47+K47+L47</f>
        <v>0</v>
      </c>
    </row>
    <row r="48" spans="1:13" ht="15" outlineLevel="1">
      <c r="A48" s="85"/>
      <c r="B48" s="160"/>
      <c r="C48" s="103" t="s">
        <v>151</v>
      </c>
      <c r="D48" s="104" t="s">
        <v>158</v>
      </c>
      <c r="E48" s="104" t="s">
        <v>147</v>
      </c>
      <c r="F48" s="104" t="s">
        <v>159</v>
      </c>
      <c r="G48" s="147">
        <v>535992</v>
      </c>
      <c r="H48" s="147">
        <v>0</v>
      </c>
      <c r="I48" s="151">
        <v>535992</v>
      </c>
      <c r="J48" s="147">
        <v>535992</v>
      </c>
      <c r="K48" s="147">
        <f t="shared" si="8"/>
        <v>18427.40496</v>
      </c>
      <c r="L48" s="143">
        <v>-554419.40495999996</v>
      </c>
      <c r="M48" s="194">
        <f>J48+K48+L48</f>
        <v>0</v>
      </c>
    </row>
    <row r="49" spans="1:13" ht="16.5" customHeight="1">
      <c r="A49" s="85"/>
      <c r="B49" s="160"/>
      <c r="C49" s="101" t="s">
        <v>160</v>
      </c>
      <c r="D49" s="102"/>
      <c r="E49" s="102"/>
      <c r="F49" s="102"/>
      <c r="G49" s="140">
        <f>SUM(G50:G63)</f>
        <v>24557710.8252941</v>
      </c>
      <c r="H49" s="140">
        <f t="shared" ref="H49:M49" si="11">SUM(H50:H63)</f>
        <v>0.59000000031664968</v>
      </c>
      <c r="I49" s="140">
        <f t="shared" si="11"/>
        <v>24557710.2352941</v>
      </c>
      <c r="J49" s="140">
        <f t="shared" si="11"/>
        <v>20838137.600956164</v>
      </c>
      <c r="K49" s="140">
        <f t="shared" si="11"/>
        <v>716415.17072087305</v>
      </c>
      <c r="L49" s="141">
        <f>SUM(L50:L63)</f>
        <v>10836288.801969338</v>
      </c>
      <c r="M49" s="181">
        <f t="shared" si="11"/>
        <v>32390841.573646378</v>
      </c>
    </row>
    <row r="50" spans="1:13" ht="15" outlineLevel="1">
      <c r="A50" s="85"/>
      <c r="B50" s="160"/>
      <c r="C50" s="103" t="s">
        <v>160</v>
      </c>
      <c r="D50" s="104" t="s">
        <v>161</v>
      </c>
      <c r="E50" s="104" t="s">
        <v>59</v>
      </c>
      <c r="F50" s="104" t="s">
        <v>162</v>
      </c>
      <c r="G50" s="142">
        <v>0</v>
      </c>
      <c r="H50" s="142">
        <v>0</v>
      </c>
      <c r="I50" s="142">
        <v>0</v>
      </c>
      <c r="J50" s="142">
        <v>0</v>
      </c>
      <c r="K50" s="142">
        <f t="shared" si="8"/>
        <v>0</v>
      </c>
      <c r="L50" s="143">
        <v>0</v>
      </c>
      <c r="M50" s="194">
        <f t="shared" ref="M50" si="12">J50+K50+L50</f>
        <v>0</v>
      </c>
    </row>
    <row r="51" spans="1:13" ht="15" outlineLevel="1">
      <c r="A51" s="85"/>
      <c r="B51" s="160"/>
      <c r="C51" s="103" t="s">
        <v>160</v>
      </c>
      <c r="D51" s="104" t="s">
        <v>163</v>
      </c>
      <c r="E51" s="104" t="s">
        <v>147</v>
      </c>
      <c r="F51" s="104" t="s">
        <v>164</v>
      </c>
      <c r="G51" s="142">
        <v>6999999.9999999823</v>
      </c>
      <c r="H51" s="142">
        <v>0</v>
      </c>
      <c r="I51" s="142">
        <v>6999999.9999999823</v>
      </c>
      <c r="J51" s="142">
        <v>7260157.8600000003</v>
      </c>
      <c r="K51" s="142">
        <f t="shared" si="8"/>
        <v>249604.22722680002</v>
      </c>
      <c r="L51" s="143">
        <v>3817000</v>
      </c>
      <c r="M51" s="194">
        <f t="shared" ref="M51:M63" si="13">J51+K51+L51</f>
        <v>11326762.087226801</v>
      </c>
    </row>
    <row r="52" spans="1:13" ht="15" outlineLevel="1">
      <c r="A52" s="85"/>
      <c r="B52" s="160"/>
      <c r="C52" s="103" t="s">
        <v>160</v>
      </c>
      <c r="D52" s="104" t="s">
        <v>163</v>
      </c>
      <c r="E52" s="104" t="s">
        <v>59</v>
      </c>
      <c r="F52" s="104" t="s">
        <v>164</v>
      </c>
      <c r="G52" s="142">
        <v>3640000.2352941176</v>
      </c>
      <c r="H52" s="142"/>
      <c r="I52" s="142">
        <v>3640000.2352941176</v>
      </c>
      <c r="J52" s="142">
        <v>1947507.2939639306</v>
      </c>
      <c r="K52" s="142">
        <f t="shared" si="8"/>
        <v>66955.300766479937</v>
      </c>
      <c r="L52" s="143">
        <f>2996014.99451111-10877.5892415224</f>
        <v>2985137.4052695874</v>
      </c>
      <c r="M52" s="194">
        <f t="shared" si="13"/>
        <v>4999599.9999999981</v>
      </c>
    </row>
    <row r="53" spans="1:13" ht="15" outlineLevel="1">
      <c r="A53" s="85"/>
      <c r="B53" s="160"/>
      <c r="C53" s="103" t="s">
        <v>160</v>
      </c>
      <c r="D53" s="104" t="s">
        <v>165</v>
      </c>
      <c r="E53" s="104" t="s">
        <v>59</v>
      </c>
      <c r="F53" s="104" t="s">
        <v>166</v>
      </c>
      <c r="G53" s="142">
        <v>5999999.9600000009</v>
      </c>
      <c r="H53" s="142">
        <v>0</v>
      </c>
      <c r="I53" s="142">
        <v>5999999.9600000009</v>
      </c>
      <c r="J53" s="142">
        <v>3178484.9339805823</v>
      </c>
      <c r="K53" s="142">
        <f t="shared" si="8"/>
        <v>109276.31203025242</v>
      </c>
      <c r="L53" s="143">
        <f>-226878.99706602-17100.2489448148</f>
        <v>-243979.24601083482</v>
      </c>
      <c r="M53" s="194">
        <f t="shared" si="13"/>
        <v>3043782</v>
      </c>
    </row>
    <row r="54" spans="1:13" ht="15" outlineLevel="1">
      <c r="A54" s="85"/>
      <c r="B54" s="160"/>
      <c r="C54" s="103" t="s">
        <v>160</v>
      </c>
      <c r="D54" s="104" t="s">
        <v>165</v>
      </c>
      <c r="E54" s="104" t="s">
        <v>59</v>
      </c>
      <c r="F54" s="104" t="s">
        <v>166</v>
      </c>
      <c r="G54" s="142">
        <v>0</v>
      </c>
      <c r="H54" s="142">
        <v>0</v>
      </c>
      <c r="I54" s="142">
        <v>0</v>
      </c>
      <c r="J54" s="142">
        <v>0</v>
      </c>
      <c r="K54" s="142">
        <f t="shared" si="8"/>
        <v>0</v>
      </c>
      <c r="L54" s="143">
        <v>0</v>
      </c>
      <c r="M54" s="194">
        <f t="shared" si="13"/>
        <v>0</v>
      </c>
    </row>
    <row r="55" spans="1:13" ht="15" outlineLevel="1">
      <c r="A55" s="85"/>
      <c r="B55" s="160"/>
      <c r="C55" s="103" t="s">
        <v>160</v>
      </c>
      <c r="D55" s="104" t="s">
        <v>167</v>
      </c>
      <c r="E55" s="104" t="s">
        <v>168</v>
      </c>
      <c r="F55" s="104" t="s">
        <v>169</v>
      </c>
      <c r="G55" s="142">
        <v>0</v>
      </c>
      <c r="H55" s="142">
        <v>0</v>
      </c>
      <c r="I55" s="142">
        <v>0</v>
      </c>
      <c r="J55" s="142">
        <v>0</v>
      </c>
      <c r="K55" s="142">
        <f t="shared" si="8"/>
        <v>0</v>
      </c>
      <c r="L55" s="143">
        <v>0</v>
      </c>
      <c r="M55" s="194">
        <f t="shared" si="13"/>
        <v>0</v>
      </c>
    </row>
    <row r="56" spans="1:13" ht="15" outlineLevel="1">
      <c r="A56" s="85"/>
      <c r="B56" s="160"/>
      <c r="C56" s="103" t="s">
        <v>160</v>
      </c>
      <c r="D56" s="104" t="s">
        <v>170</v>
      </c>
      <c r="E56" s="104" t="s">
        <v>97</v>
      </c>
      <c r="F56" s="104" t="s">
        <v>171</v>
      </c>
      <c r="G56" s="142">
        <v>0</v>
      </c>
      <c r="H56" s="142">
        <v>0</v>
      </c>
      <c r="I56" s="142">
        <v>0</v>
      </c>
      <c r="J56" s="142">
        <v>0</v>
      </c>
      <c r="K56" s="142">
        <f t="shared" si="8"/>
        <v>0</v>
      </c>
      <c r="L56" s="143">
        <v>0</v>
      </c>
      <c r="M56" s="194">
        <f t="shared" si="13"/>
        <v>0</v>
      </c>
    </row>
    <row r="57" spans="1:13" ht="15" outlineLevel="1">
      <c r="A57" s="85"/>
      <c r="B57" s="160"/>
      <c r="C57" s="103" t="s">
        <v>160</v>
      </c>
      <c r="D57" s="104" t="s">
        <v>172</v>
      </c>
      <c r="E57" s="104" t="s">
        <v>97</v>
      </c>
      <c r="F57" s="104" t="s">
        <v>173</v>
      </c>
      <c r="G57" s="142">
        <v>4416960</v>
      </c>
      <c r="H57" s="142">
        <v>0</v>
      </c>
      <c r="I57" s="142">
        <v>4416960</v>
      </c>
      <c r="J57" s="142">
        <v>3370030.1999999997</v>
      </c>
      <c r="K57" s="142">
        <f t="shared" si="8"/>
        <v>115861.638276</v>
      </c>
      <c r="L57" s="143">
        <f>-67760.8666666658-18000</f>
        <v>-85760.866666665795</v>
      </c>
      <c r="M57" s="194">
        <f t="shared" si="13"/>
        <v>3400130.971609334</v>
      </c>
    </row>
    <row r="58" spans="1:13" ht="15" outlineLevel="1">
      <c r="A58" s="85"/>
      <c r="B58" s="160"/>
      <c r="C58" s="103" t="s">
        <v>160</v>
      </c>
      <c r="D58" s="104" t="s">
        <v>174</v>
      </c>
      <c r="E58" s="104" t="s">
        <v>168</v>
      </c>
      <c r="F58" s="104" t="s">
        <v>175</v>
      </c>
      <c r="G58" s="142">
        <v>0</v>
      </c>
      <c r="H58" s="142">
        <v>0</v>
      </c>
      <c r="I58" s="142">
        <v>0</v>
      </c>
      <c r="J58" s="142">
        <v>414817.73786407773</v>
      </c>
      <c r="K58" s="142">
        <f t="shared" si="8"/>
        <v>14261.433827766992</v>
      </c>
      <c r="L58" s="143">
        <f>48152.547737864-2231.71942970873</f>
        <v>45920.828308155265</v>
      </c>
      <c r="M58" s="194">
        <f t="shared" si="13"/>
        <v>475000</v>
      </c>
    </row>
    <row r="59" spans="1:13" ht="15" outlineLevel="1">
      <c r="A59" s="85"/>
      <c r="B59" s="160"/>
      <c r="C59" s="103" t="s">
        <v>160</v>
      </c>
      <c r="D59" s="104" t="s">
        <v>176</v>
      </c>
      <c r="E59" s="104" t="s">
        <v>59</v>
      </c>
      <c r="F59" s="104" t="s">
        <v>177</v>
      </c>
      <c r="G59" s="142">
        <v>0</v>
      </c>
      <c r="H59" s="142">
        <v>0</v>
      </c>
      <c r="I59" s="142">
        <v>0</v>
      </c>
      <c r="J59" s="142">
        <v>0</v>
      </c>
      <c r="K59" s="142">
        <f t="shared" si="8"/>
        <v>0</v>
      </c>
      <c r="L59" s="143">
        <v>0</v>
      </c>
      <c r="M59" s="194">
        <f t="shared" si="13"/>
        <v>0</v>
      </c>
    </row>
    <row r="60" spans="1:13" ht="15" outlineLevel="1">
      <c r="A60" s="85"/>
      <c r="B60" s="160"/>
      <c r="C60" s="103" t="s">
        <v>160</v>
      </c>
      <c r="D60" s="104" t="s">
        <v>178</v>
      </c>
      <c r="E60" s="104" t="s">
        <v>179</v>
      </c>
      <c r="F60" s="104" t="s">
        <v>180</v>
      </c>
      <c r="G60" s="142">
        <v>620000.03999999992</v>
      </c>
      <c r="H60" s="142">
        <v>0</v>
      </c>
      <c r="I60" s="142">
        <v>620000.03999999992</v>
      </c>
      <c r="J60" s="142">
        <v>13567.941747572815</v>
      </c>
      <c r="K60" s="142">
        <f t="shared" si="8"/>
        <v>466.46583728155338</v>
      </c>
      <c r="L60" s="143">
        <v>-14034.4075848544</v>
      </c>
      <c r="M60" s="194">
        <f t="shared" si="13"/>
        <v>-3.092281986027956E-11</v>
      </c>
    </row>
    <row r="61" spans="1:13" ht="15" outlineLevel="1">
      <c r="A61" s="85"/>
      <c r="B61" s="160"/>
      <c r="C61" s="103" t="s">
        <v>160</v>
      </c>
      <c r="D61" s="104" t="s">
        <v>181</v>
      </c>
      <c r="E61" s="104" t="s">
        <v>182</v>
      </c>
      <c r="F61" s="104" t="s">
        <v>183</v>
      </c>
      <c r="G61" s="142">
        <v>0</v>
      </c>
      <c r="H61" s="142">
        <v>0</v>
      </c>
      <c r="I61" s="142">
        <v>0</v>
      </c>
      <c r="J61" s="142">
        <v>0</v>
      </c>
      <c r="K61" s="142">
        <f t="shared" si="8"/>
        <v>0</v>
      </c>
      <c r="L61" s="143">
        <v>0</v>
      </c>
      <c r="M61" s="194">
        <f t="shared" si="13"/>
        <v>0</v>
      </c>
    </row>
    <row r="62" spans="1:13" ht="15" outlineLevel="1">
      <c r="A62" s="85"/>
      <c r="B62" s="160"/>
      <c r="C62" s="103" t="s">
        <v>160</v>
      </c>
      <c r="D62" s="104" t="s">
        <v>184</v>
      </c>
      <c r="E62" s="104" t="s">
        <v>97</v>
      </c>
      <c r="F62" s="104" t="s">
        <v>185</v>
      </c>
      <c r="G62" s="142">
        <v>2880750.5900000003</v>
      </c>
      <c r="H62" s="142">
        <v>0.59000000031664968</v>
      </c>
      <c r="I62" s="142">
        <v>2880750</v>
      </c>
      <c r="J62" s="142">
        <v>4653571.6334000006</v>
      </c>
      <c r="K62" s="142">
        <f t="shared" si="8"/>
        <v>159989.79275629204</v>
      </c>
      <c r="L62" s="143">
        <f>3587005.08865395-3250000</f>
        <v>337005.08865395002</v>
      </c>
      <c r="M62" s="195">
        <f t="shared" si="13"/>
        <v>5150566.5148102427</v>
      </c>
    </row>
    <row r="63" spans="1:13" ht="15" outlineLevel="1">
      <c r="A63" s="85"/>
      <c r="B63" s="160"/>
      <c r="C63" s="103" t="s">
        <v>160</v>
      </c>
      <c r="D63" s="104" t="s">
        <v>186</v>
      </c>
      <c r="E63" s="104" t="s">
        <v>97</v>
      </c>
      <c r="F63" s="104" t="s">
        <v>187</v>
      </c>
      <c r="G63" s="142">
        <v>0</v>
      </c>
      <c r="H63" s="142">
        <v>0</v>
      </c>
      <c r="I63" s="142">
        <v>0</v>
      </c>
      <c r="J63" s="142">
        <v>0</v>
      </c>
      <c r="K63" s="142">
        <f t="shared" si="8"/>
        <v>0</v>
      </c>
      <c r="L63" s="143">
        <v>3995000</v>
      </c>
      <c r="M63" s="194">
        <f t="shared" si="13"/>
        <v>3995000</v>
      </c>
    </row>
    <row r="64" spans="1:13" ht="15">
      <c r="A64" s="85"/>
      <c r="B64" s="160"/>
      <c r="C64" s="101" t="s">
        <v>61</v>
      </c>
      <c r="D64" s="102"/>
      <c r="E64" s="102"/>
      <c r="F64" s="102"/>
      <c r="G64" s="140">
        <f>SUM(G65:G77)</f>
        <v>8835899</v>
      </c>
      <c r="H64" s="140">
        <f t="shared" ref="H64:M64" si="14">SUM(H65:H77)</f>
        <v>0</v>
      </c>
      <c r="I64" s="140">
        <f t="shared" si="14"/>
        <v>8835899</v>
      </c>
      <c r="J64" s="140">
        <f t="shared" si="14"/>
        <v>10461306.620000001</v>
      </c>
      <c r="K64" s="140">
        <f t="shared" si="14"/>
        <v>359659.72159560001</v>
      </c>
      <c r="L64" s="141">
        <f t="shared" si="14"/>
        <v>6915738.0860443991</v>
      </c>
      <c r="M64" s="181">
        <f t="shared" si="14"/>
        <v>17736704.427639998</v>
      </c>
    </row>
    <row r="65" spans="1:13" ht="15" outlineLevel="1">
      <c r="A65" s="85"/>
      <c r="B65" s="160"/>
      <c r="C65" s="103" t="s">
        <v>61</v>
      </c>
      <c r="D65" s="104" t="s">
        <v>188</v>
      </c>
      <c r="E65" s="104" t="s">
        <v>58</v>
      </c>
      <c r="F65" s="104" t="s">
        <v>189</v>
      </c>
      <c r="G65" s="142">
        <v>0</v>
      </c>
      <c r="H65" s="142">
        <v>0</v>
      </c>
      <c r="I65" s="142">
        <v>0</v>
      </c>
      <c r="J65" s="142">
        <v>0</v>
      </c>
      <c r="K65" s="142">
        <f t="shared" si="8"/>
        <v>0</v>
      </c>
      <c r="L65" s="143">
        <v>0</v>
      </c>
      <c r="M65" s="194">
        <f t="shared" ref="M65:M77" si="15">J65+K65+L65</f>
        <v>0</v>
      </c>
    </row>
    <row r="66" spans="1:13" ht="15" outlineLevel="1">
      <c r="A66" s="85"/>
      <c r="B66" s="160"/>
      <c r="C66" s="103" t="s">
        <v>61</v>
      </c>
      <c r="D66" s="104" t="s">
        <v>190</v>
      </c>
      <c r="E66" s="104" t="s">
        <v>191</v>
      </c>
      <c r="F66" s="104" t="s">
        <v>192</v>
      </c>
      <c r="G66" s="142">
        <v>235999.99999999997</v>
      </c>
      <c r="H66" s="142">
        <v>0</v>
      </c>
      <c r="I66" s="142">
        <v>235999.99999999997</v>
      </c>
      <c r="J66" s="142">
        <v>235999.99999999997</v>
      </c>
      <c r="K66" s="142">
        <f t="shared" si="8"/>
        <v>8113.6799999999994</v>
      </c>
      <c r="L66" s="143">
        <f>-K66-236000</f>
        <v>-244113.68</v>
      </c>
      <c r="M66" s="194">
        <f t="shared" si="15"/>
        <v>0</v>
      </c>
    </row>
    <row r="67" spans="1:13" ht="15" outlineLevel="1">
      <c r="A67" s="85"/>
      <c r="B67" s="160"/>
      <c r="C67" s="103" t="s">
        <v>61</v>
      </c>
      <c r="D67" s="104" t="s">
        <v>193</v>
      </c>
      <c r="E67" s="104" t="s">
        <v>194</v>
      </c>
      <c r="F67" s="104" t="s">
        <v>195</v>
      </c>
      <c r="G67" s="142">
        <v>3818000</v>
      </c>
      <c r="H67" s="142">
        <v>0</v>
      </c>
      <c r="I67" s="142">
        <v>3818000</v>
      </c>
      <c r="J67" s="142">
        <v>6059256.9400000004</v>
      </c>
      <c r="K67" s="142">
        <f t="shared" si="8"/>
        <v>208317.25359720003</v>
      </c>
      <c r="L67" s="143">
        <f>977916.892079999+1014119.4823628</f>
        <v>1992036.374442799</v>
      </c>
      <c r="M67" s="194">
        <f t="shared" si="15"/>
        <v>8259610.5680399993</v>
      </c>
    </row>
    <row r="68" spans="1:13" ht="15" outlineLevel="1">
      <c r="A68" s="85"/>
      <c r="B68" s="160"/>
      <c r="C68" s="103" t="s">
        <v>61</v>
      </c>
      <c r="D68" s="104" t="s">
        <v>196</v>
      </c>
      <c r="E68" s="104" t="s">
        <v>197</v>
      </c>
      <c r="F68" s="104" t="s">
        <v>198</v>
      </c>
      <c r="G68" s="142">
        <v>0</v>
      </c>
      <c r="H68" s="142">
        <v>0</v>
      </c>
      <c r="I68" s="142">
        <v>0</v>
      </c>
      <c r="J68" s="142">
        <v>0</v>
      </c>
      <c r="K68" s="142">
        <f t="shared" si="8"/>
        <v>0</v>
      </c>
      <c r="L68" s="143">
        <v>0</v>
      </c>
      <c r="M68" s="194">
        <f t="shared" si="15"/>
        <v>0</v>
      </c>
    </row>
    <row r="69" spans="1:13" ht="15" outlineLevel="1">
      <c r="A69" s="85"/>
      <c r="B69" s="160"/>
      <c r="C69" s="103" t="s">
        <v>61</v>
      </c>
      <c r="D69" s="104" t="s">
        <v>199</v>
      </c>
      <c r="E69" s="104" t="s">
        <v>168</v>
      </c>
      <c r="F69" s="104" t="s">
        <v>200</v>
      </c>
      <c r="G69" s="142">
        <v>0</v>
      </c>
      <c r="H69" s="142">
        <v>0</v>
      </c>
      <c r="I69" s="142">
        <v>0</v>
      </c>
      <c r="J69" s="142">
        <v>0</v>
      </c>
      <c r="K69" s="142">
        <f t="shared" si="8"/>
        <v>0</v>
      </c>
      <c r="L69" s="143">
        <v>0</v>
      </c>
      <c r="M69" s="194">
        <f t="shared" si="15"/>
        <v>0</v>
      </c>
    </row>
    <row r="70" spans="1:13" ht="15" outlineLevel="1">
      <c r="A70" s="85"/>
      <c r="B70" s="160"/>
      <c r="C70" s="103" t="s">
        <v>61</v>
      </c>
      <c r="D70" s="104" t="s">
        <v>201</v>
      </c>
      <c r="E70" s="104" t="s">
        <v>194</v>
      </c>
      <c r="F70" s="104" t="s">
        <v>202</v>
      </c>
      <c r="G70" s="142">
        <v>57500.000000000007</v>
      </c>
      <c r="H70" s="142">
        <v>0</v>
      </c>
      <c r="I70" s="142">
        <v>57500.000000000007</v>
      </c>
      <c r="J70" s="142">
        <v>57932</v>
      </c>
      <c r="K70" s="142">
        <f t="shared" si="8"/>
        <v>1991.70216</v>
      </c>
      <c r="L70" s="143">
        <f>1186183.32-59923.7021600001</f>
        <v>1126259.61784</v>
      </c>
      <c r="M70" s="194">
        <f t="shared" si="15"/>
        <v>1186183.32</v>
      </c>
    </row>
    <row r="71" spans="1:13" ht="15" outlineLevel="1">
      <c r="A71" s="85"/>
      <c r="B71" s="160"/>
      <c r="C71" s="103" t="s">
        <v>61</v>
      </c>
      <c r="D71" s="104" t="s">
        <v>203</v>
      </c>
      <c r="E71" s="104" t="s">
        <v>97</v>
      </c>
      <c r="F71" s="104" t="s">
        <v>204</v>
      </c>
      <c r="G71" s="142">
        <v>0</v>
      </c>
      <c r="H71" s="142">
        <v>0</v>
      </c>
      <c r="I71" s="142">
        <v>0</v>
      </c>
      <c r="J71" s="142">
        <v>0</v>
      </c>
      <c r="K71" s="142">
        <f t="shared" si="8"/>
        <v>0</v>
      </c>
      <c r="L71" s="143">
        <v>0</v>
      </c>
      <c r="M71" s="194">
        <f t="shared" si="15"/>
        <v>0</v>
      </c>
    </row>
    <row r="72" spans="1:13" ht="15" outlineLevel="1">
      <c r="A72" s="85"/>
      <c r="B72" s="160"/>
      <c r="C72" s="103" t="s">
        <v>61</v>
      </c>
      <c r="D72" s="104" t="s">
        <v>205</v>
      </c>
      <c r="E72" s="104" t="s">
        <v>182</v>
      </c>
      <c r="F72" s="104" t="s">
        <v>206</v>
      </c>
      <c r="G72" s="142">
        <v>0</v>
      </c>
      <c r="H72" s="142">
        <v>0</v>
      </c>
      <c r="I72" s="142">
        <v>0</v>
      </c>
      <c r="J72" s="142">
        <v>0</v>
      </c>
      <c r="K72" s="142">
        <f t="shared" si="8"/>
        <v>0</v>
      </c>
      <c r="L72" s="143">
        <v>0</v>
      </c>
      <c r="M72" s="194">
        <f t="shared" si="15"/>
        <v>0</v>
      </c>
    </row>
    <row r="73" spans="1:13" ht="15" outlineLevel="1">
      <c r="A73" s="85"/>
      <c r="B73" s="160"/>
      <c r="C73" s="103" t="s">
        <v>61</v>
      </c>
      <c r="D73" s="104" t="s">
        <v>207</v>
      </c>
      <c r="E73" s="104" t="s">
        <v>182</v>
      </c>
      <c r="F73" s="104" t="s">
        <v>208</v>
      </c>
      <c r="G73" s="142">
        <v>82499</v>
      </c>
      <c r="H73" s="142">
        <v>0</v>
      </c>
      <c r="I73" s="142">
        <v>82499</v>
      </c>
      <c r="J73" s="142">
        <v>0</v>
      </c>
      <c r="K73" s="142">
        <f t="shared" si="8"/>
        <v>0</v>
      </c>
      <c r="L73" s="143">
        <v>0</v>
      </c>
      <c r="M73" s="194">
        <f t="shared" si="15"/>
        <v>0</v>
      </c>
    </row>
    <row r="74" spans="1:13" ht="15" outlineLevel="1">
      <c r="A74" s="85"/>
      <c r="B74" s="160"/>
      <c r="C74" s="103" t="s">
        <v>61</v>
      </c>
      <c r="D74" s="104" t="s">
        <v>209</v>
      </c>
      <c r="E74" s="104" t="s">
        <v>197</v>
      </c>
      <c r="F74" s="104" t="s">
        <v>210</v>
      </c>
      <c r="G74" s="142">
        <v>1611999.9999999998</v>
      </c>
      <c r="H74" s="142">
        <v>0</v>
      </c>
      <c r="I74" s="142">
        <v>1611999.9999999998</v>
      </c>
      <c r="J74" s="142">
        <v>1612000</v>
      </c>
      <c r="K74" s="142">
        <f t="shared" si="8"/>
        <v>55420.560000000005</v>
      </c>
      <c r="L74" s="143">
        <v>0</v>
      </c>
      <c r="M74" s="194">
        <f t="shared" si="15"/>
        <v>1667420.56</v>
      </c>
    </row>
    <row r="75" spans="1:13" ht="15" outlineLevel="1">
      <c r="A75" s="85"/>
      <c r="B75" s="160"/>
      <c r="C75" s="103" t="s">
        <v>61</v>
      </c>
      <c r="D75" s="104" t="s">
        <v>211</v>
      </c>
      <c r="E75" s="104" t="s">
        <v>168</v>
      </c>
      <c r="F75" s="104" t="s">
        <v>212</v>
      </c>
      <c r="G75" s="142">
        <v>0</v>
      </c>
      <c r="H75" s="142">
        <v>0</v>
      </c>
      <c r="I75" s="142">
        <v>0</v>
      </c>
      <c r="J75" s="142">
        <v>0</v>
      </c>
      <c r="K75" s="142">
        <f t="shared" si="8"/>
        <v>0</v>
      </c>
      <c r="L75" s="143">
        <v>0</v>
      </c>
      <c r="M75" s="194">
        <f t="shared" si="15"/>
        <v>0</v>
      </c>
    </row>
    <row r="76" spans="1:13" ht="15" outlineLevel="1">
      <c r="A76" s="85"/>
      <c r="B76" s="160"/>
      <c r="C76" s="103" t="s">
        <v>61</v>
      </c>
      <c r="D76" s="104" t="s">
        <v>213</v>
      </c>
      <c r="E76" s="104" t="s">
        <v>194</v>
      </c>
      <c r="F76" s="104" t="s">
        <v>214</v>
      </c>
      <c r="G76" s="142">
        <v>1145000</v>
      </c>
      <c r="H76" s="142">
        <v>0</v>
      </c>
      <c r="I76" s="142">
        <v>1145000</v>
      </c>
      <c r="J76" s="142">
        <v>611217.68000000005</v>
      </c>
      <c r="K76" s="142">
        <f t="shared" si="8"/>
        <v>21013.663838400003</v>
      </c>
      <c r="L76" s="143">
        <f>751783.89848-232.262718399754</f>
        <v>751551.63576160022</v>
      </c>
      <c r="M76" s="194">
        <f t="shared" si="15"/>
        <v>1383782.9796000002</v>
      </c>
    </row>
    <row r="77" spans="1:13" ht="15" outlineLevel="1">
      <c r="A77" s="85"/>
      <c r="B77" s="160"/>
      <c r="C77" s="103" t="s">
        <v>61</v>
      </c>
      <c r="D77" s="104" t="s">
        <v>215</v>
      </c>
      <c r="E77" s="104" t="s">
        <v>194</v>
      </c>
      <c r="F77" s="104" t="s">
        <v>216</v>
      </c>
      <c r="G77" s="144">
        <v>1884900</v>
      </c>
      <c r="H77" s="144">
        <v>0</v>
      </c>
      <c r="I77" s="144">
        <v>1884900</v>
      </c>
      <c r="J77" s="144">
        <v>1884900</v>
      </c>
      <c r="K77" s="144">
        <f t="shared" si="8"/>
        <v>64802.862000000001</v>
      </c>
      <c r="L77" s="145">
        <f>3290720.4-716.262000000104</f>
        <v>3290004.1379999998</v>
      </c>
      <c r="M77" s="196">
        <f t="shared" si="15"/>
        <v>5239707</v>
      </c>
    </row>
    <row r="78" spans="1:13" ht="15.75" thickBot="1">
      <c r="B78" s="159"/>
      <c r="C78" s="88"/>
      <c r="D78" s="89" t="s">
        <v>3</v>
      </c>
      <c r="E78" s="89"/>
      <c r="F78" s="89"/>
      <c r="G78" s="146">
        <f t="shared" ref="G78:M78" si="16">SUM(G9,G21,G30,G37,G44,G49,G64)</f>
        <v>123159446.99001727</v>
      </c>
      <c r="H78" s="146">
        <f t="shared" si="16"/>
        <v>-356024.40999999968</v>
      </c>
      <c r="I78" s="146">
        <f t="shared" si="16"/>
        <v>122803421.40001728</v>
      </c>
      <c r="J78" s="146">
        <f t="shared" si="16"/>
        <v>122803421.40001726</v>
      </c>
      <c r="K78" s="146">
        <f t="shared" si="16"/>
        <v>4221981.6277325926</v>
      </c>
      <c r="L78" s="146">
        <f>SUM(L9,L21,L30,L37,L44,L49,L64)</f>
        <v>182708568.94943017</v>
      </c>
      <c r="M78" s="182">
        <f t="shared" si="16"/>
        <v>309733971.97718</v>
      </c>
    </row>
    <row r="79" spans="1:13" ht="16.5" thickTop="1" thickBot="1">
      <c r="B79" s="159"/>
      <c r="C79" s="183"/>
      <c r="D79" s="164" t="s">
        <v>217</v>
      </c>
      <c r="E79" s="164"/>
      <c r="F79" s="164"/>
      <c r="G79" s="171">
        <v>125622635.92981765</v>
      </c>
      <c r="H79" s="171"/>
      <c r="I79" s="171">
        <v>125259489.82801762</v>
      </c>
      <c r="J79" s="171">
        <f>J78*1.02</f>
        <v>125259489.82801761</v>
      </c>
      <c r="K79" s="171">
        <f>K78*1.02</f>
        <v>4306421.2602872448</v>
      </c>
      <c r="L79" s="171">
        <f>L78*1.02</f>
        <v>186362740.32841876</v>
      </c>
      <c r="M79" s="184">
        <f>M78*1.02</f>
        <v>315928651.41672361</v>
      </c>
    </row>
    <row r="80" spans="1:13" ht="15" thickTop="1">
      <c r="B80" s="172"/>
      <c r="C80" s="174"/>
      <c r="D80" s="173"/>
      <c r="E80" s="173"/>
      <c r="F80" s="173"/>
      <c r="G80" s="175"/>
      <c r="H80" s="175"/>
      <c r="I80" s="175"/>
      <c r="J80" s="175"/>
      <c r="K80" s="176"/>
      <c r="L80" s="176"/>
      <c r="M80" s="197"/>
    </row>
    <row r="81" spans="4:13" hidden="1"/>
    <row r="82" spans="4:13" hidden="1">
      <c r="D82" s="90" t="s">
        <v>218</v>
      </c>
      <c r="E82" s="177"/>
      <c r="F82" s="177"/>
      <c r="G82" s="91">
        <v>2463188.9398003458</v>
      </c>
      <c r="H82" s="91"/>
      <c r="I82" s="91">
        <v>2456068.4280003454</v>
      </c>
      <c r="J82" s="91"/>
    </row>
    <row r="83" spans="4:13">
      <c r="D83" s="90"/>
      <c r="E83" s="90"/>
      <c r="F83" s="90"/>
      <c r="G83" s="91"/>
      <c r="H83" s="91"/>
      <c r="I83" s="92"/>
      <c r="J83" s="149"/>
      <c r="K83" s="149"/>
      <c r="L83" s="149"/>
      <c r="M83" s="149"/>
    </row>
    <row r="84" spans="4:13">
      <c r="J84" s="105"/>
      <c r="M84" s="150">
        <f>M12+M15+M19+M23+M24+M33+M39+M43+M52+M53</f>
        <v>66301788</v>
      </c>
    </row>
    <row r="85" spans="4:13">
      <c r="J85" s="161"/>
      <c r="K85" s="161"/>
      <c r="L85" s="161"/>
      <c r="M85" s="161"/>
    </row>
    <row r="86" spans="4:13">
      <c r="J86" s="86"/>
      <c r="L86" s="150"/>
      <c r="M86" s="105"/>
    </row>
    <row r="87" spans="4:13">
      <c r="G87" s="150"/>
      <c r="H87" s="150"/>
      <c r="I87" s="150"/>
      <c r="J87" s="150"/>
      <c r="K87" s="150"/>
      <c r="L87" s="150"/>
      <c r="M87" s="150"/>
    </row>
    <row r="88" spans="4:13">
      <c r="L88" s="105"/>
      <c r="M88" s="161"/>
    </row>
    <row r="89" spans="4:13">
      <c r="L89" s="105"/>
      <c r="M89" s="161"/>
    </row>
    <row r="90" spans="4:13">
      <c r="L90" s="178"/>
    </row>
    <row r="91" spans="4:13">
      <c r="L91" s="178"/>
      <c r="M91" s="161"/>
    </row>
    <row r="92" spans="4:13">
      <c r="L92" s="178"/>
      <c r="M92" s="161"/>
    </row>
    <row r="93" spans="4:13">
      <c r="L93" s="178"/>
      <c r="M93" s="161"/>
    </row>
    <row r="94" spans="4:13">
      <c r="M94" s="161"/>
    </row>
    <row r="95" spans="4:13">
      <c r="L95" s="86"/>
    </row>
    <row r="96" spans="4:13">
      <c r="L96" s="86"/>
    </row>
    <row r="97" spans="12:13">
      <c r="L97" s="86"/>
      <c r="M97" s="86"/>
    </row>
  </sheetData>
  <autoFilter ref="C8:M79" xr:uid="{028F60F3-B592-4C17-A6CF-A7A7E48BD1C9}"/>
  <conditionalFormatting sqref="E30">
    <cfRule type="duplicateValues" dxfId="11" priority="7"/>
  </conditionalFormatting>
  <conditionalFormatting sqref="E37">
    <cfRule type="duplicateValues" dxfId="10" priority="8"/>
  </conditionalFormatting>
  <conditionalFormatting sqref="E44">
    <cfRule type="duplicateValues" dxfId="9" priority="9"/>
  </conditionalFormatting>
  <conditionalFormatting sqref="E49">
    <cfRule type="duplicateValues" dxfId="8" priority="10"/>
  </conditionalFormatting>
  <conditionalFormatting sqref="E64">
    <cfRule type="duplicateValues" dxfId="7" priority="11"/>
  </conditionalFormatting>
  <conditionalFormatting sqref="E78">
    <cfRule type="duplicateValues" dxfId="6" priority="12"/>
  </conditionalFormatting>
  <conditionalFormatting sqref="F30">
    <cfRule type="duplicateValues" dxfId="5" priority="5"/>
  </conditionalFormatting>
  <conditionalFormatting sqref="F37">
    <cfRule type="duplicateValues" dxfId="4" priority="4"/>
  </conditionalFormatting>
  <conditionalFormatting sqref="F44">
    <cfRule type="duplicateValues" dxfId="3" priority="3"/>
  </conditionalFormatting>
  <conditionalFormatting sqref="F49">
    <cfRule type="duplicateValues" dxfId="2" priority="2"/>
  </conditionalFormatting>
  <conditionalFormatting sqref="F64">
    <cfRule type="duplicateValues" dxfId="1" priority="1"/>
  </conditionalFormatting>
  <conditionalFormatting sqref="F78">
    <cfRule type="duplicateValues" dxfId="0" priority="6"/>
  </conditionalFormatting>
  <pageMargins left="0.7" right="0.7" top="0.75" bottom="0.75" header="0.3" footer="0.3"/>
  <pageSetup scale="2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255EF-F141-48C2-9E4E-3C1481371758}">
  <sheetPr>
    <tabColor theme="9" tint="0.79998168889431442"/>
  </sheetPr>
  <dimension ref="B1:G29"/>
  <sheetViews>
    <sheetView showGridLines="0" workbookViewId="0">
      <selection activeCell="E13" sqref="E13"/>
    </sheetView>
  </sheetViews>
  <sheetFormatPr defaultRowHeight="15"/>
  <cols>
    <col min="1" max="1" width="2.140625" customWidth="1"/>
    <col min="2" max="2" width="14.7109375" customWidth="1"/>
    <col min="3" max="3" width="17.85546875" customWidth="1"/>
    <col min="4" max="4" width="10.140625" bestFit="1" customWidth="1"/>
    <col min="7" max="7" width="48.5703125" customWidth="1"/>
  </cols>
  <sheetData>
    <row r="1" spans="2:7" ht="15.75" thickBot="1"/>
    <row r="2" spans="2:7" ht="12" customHeight="1" thickTop="1">
      <c r="B2" s="229" t="s">
        <v>219</v>
      </c>
      <c r="C2" s="230"/>
      <c r="D2" s="230"/>
      <c r="E2" s="230"/>
      <c r="F2" s="230"/>
      <c r="G2" s="230"/>
    </row>
    <row r="3" spans="2:7" ht="12" customHeight="1" thickBot="1">
      <c r="B3" s="231"/>
      <c r="C3" s="232"/>
      <c r="D3" s="232"/>
      <c r="E3" s="232"/>
      <c r="F3" s="232"/>
      <c r="G3" s="232"/>
    </row>
    <row r="4" spans="2:7" ht="25.5" thickTop="1" thickBot="1">
      <c r="B4" s="214" t="s">
        <v>87</v>
      </c>
      <c r="C4" s="215" t="s">
        <v>220</v>
      </c>
      <c r="D4" s="214" t="s">
        <v>221</v>
      </c>
      <c r="E4" s="215" t="s">
        <v>222</v>
      </c>
      <c r="F4" s="215" t="s">
        <v>3</v>
      </c>
      <c r="G4" s="215" t="s">
        <v>223</v>
      </c>
    </row>
    <row r="5" spans="2:7" ht="25.5" thickTop="1" thickBot="1">
      <c r="B5" s="216" t="s">
        <v>58</v>
      </c>
      <c r="C5" s="217" t="s">
        <v>224</v>
      </c>
      <c r="D5" s="221">
        <f>('1.2 - LUMA T&amp;D Operating'!P22)</f>
        <v>4537000</v>
      </c>
      <c r="E5" s="221" t="s">
        <v>225</v>
      </c>
      <c r="F5" s="221">
        <f>SUM(D5:E5)</f>
        <v>4537000</v>
      </c>
      <c r="G5" s="221"/>
    </row>
    <row r="6" spans="2:7" ht="29.65" customHeight="1" thickTop="1" thickBot="1">
      <c r="B6" s="233" t="s">
        <v>59</v>
      </c>
      <c r="C6" s="217" t="s">
        <v>75</v>
      </c>
      <c r="D6" s="221">
        <f>('1.2 - LUMA T&amp;D Operating'!Q23+('1.2 - LUMA T&amp;D Operating'!Q11-4076000))</f>
        <v>23981056.210000001</v>
      </c>
      <c r="E6" s="221" t="s">
        <v>225</v>
      </c>
      <c r="F6" s="221">
        <f t="shared" ref="F6:F20" si="0">SUM(D6:E6)</f>
        <v>23981056.210000001</v>
      </c>
      <c r="G6" s="223" t="s">
        <v>226</v>
      </c>
    </row>
    <row r="7" spans="2:7" ht="30" customHeight="1" thickTop="1" thickBot="1">
      <c r="B7" s="235"/>
      <c r="C7" s="217" t="s">
        <v>227</v>
      </c>
      <c r="D7" s="221">
        <f>('1.2 - LUMA T&amp;D Operating'!Q22+('1.2 - LUMA T&amp;D Operating'!Q11-7000000))</f>
        <v>20820669.059999995</v>
      </c>
      <c r="E7" s="221" t="s">
        <v>225</v>
      </c>
      <c r="F7" s="221">
        <f t="shared" si="0"/>
        <v>20820669.059999995</v>
      </c>
      <c r="G7" s="223" t="s">
        <v>228</v>
      </c>
    </row>
    <row r="8" spans="2:7" ht="16.5" thickTop="1" thickBot="1">
      <c r="B8" s="235"/>
      <c r="C8" s="217" t="s">
        <v>229</v>
      </c>
      <c r="D8" s="221">
        <f>('1.2 - LUMA T&amp;D Operating'!Q11-7076000)</f>
        <v>2000056.2100000009</v>
      </c>
      <c r="E8" s="221" t="s">
        <v>225</v>
      </c>
      <c r="F8" s="221">
        <f t="shared" si="0"/>
        <v>2000056.2100000009</v>
      </c>
      <c r="G8" s="223" t="s">
        <v>230</v>
      </c>
    </row>
    <row r="9" spans="2:7" ht="25.5" thickTop="1" thickBot="1">
      <c r="B9" s="235"/>
      <c r="C9" s="217" t="s">
        <v>231</v>
      </c>
      <c r="D9" s="221"/>
      <c r="E9" s="221">
        <f>'1.3 LUMA NFC Summary by Dpt PB'!L33+('1.3 LUMA NFC Summary by Dpt PB'!L43-6275000)</f>
        <v>5759239.6195862461</v>
      </c>
      <c r="F9" s="221">
        <f t="shared" si="0"/>
        <v>5759239.6195862461</v>
      </c>
      <c r="G9" s="221"/>
    </row>
    <row r="10" spans="2:7" ht="16.5" thickTop="1" thickBot="1">
      <c r="B10" s="235"/>
      <c r="C10" s="217" t="s">
        <v>144</v>
      </c>
      <c r="D10" s="221" t="s">
        <v>232</v>
      </c>
      <c r="E10" s="221">
        <f>'1.3 LUMA NFC Summary by Dpt PB'!L15+'1.3 LUMA NFC Summary by Dpt PB'!L24+('1.3 LUMA NFC Summary by Dpt PB'!L43-4000000)</f>
        <v>6560463.332526356</v>
      </c>
      <c r="F10" s="221">
        <f t="shared" si="0"/>
        <v>6560463.332526356</v>
      </c>
      <c r="G10" s="221"/>
    </row>
    <row r="11" spans="2:7" ht="16.5" thickTop="1" thickBot="1">
      <c r="B11" s="235"/>
      <c r="C11" s="217" t="s">
        <v>142</v>
      </c>
      <c r="D11" s="221"/>
      <c r="E11" s="221">
        <f>'1.3 LUMA NFC Summary by Dpt PB'!L39</f>
        <v>1200000</v>
      </c>
      <c r="F11" s="221">
        <f t="shared" si="0"/>
        <v>1200000</v>
      </c>
      <c r="G11" s="221"/>
    </row>
    <row r="12" spans="2:7" ht="16.5" thickTop="1" thickBot="1">
      <c r="B12" s="234"/>
      <c r="C12" s="217" t="s">
        <v>233</v>
      </c>
      <c r="D12" s="221" t="s">
        <v>234</v>
      </c>
      <c r="E12" s="221">
        <f>'1.3 LUMA NFC Summary by Dpt PB'!L52</f>
        <v>2985137.4052695874</v>
      </c>
      <c r="F12" s="221">
        <f t="shared" si="0"/>
        <v>2985137.4052695874</v>
      </c>
      <c r="G12" s="224"/>
    </row>
    <row r="13" spans="2:7" ht="25.5" thickTop="1" thickBot="1">
      <c r="B13" s="233" t="s">
        <v>235</v>
      </c>
      <c r="C13" s="217" t="s">
        <v>236</v>
      </c>
      <c r="D13" s="221" t="s">
        <v>232</v>
      </c>
      <c r="E13" s="221">
        <f>SUM('1.3 LUMA NFC Summary by Dpt PB'!L22-4739380.46,'1.3 LUMA NFC Summary by Dpt PB'!L25,'1.3 LUMA NFC Summary by Dpt PB'!L31+1036758.75,'1.3 LUMA NFC Summary by Dpt PB'!L40+8157023.28,'1.3 LUMA NFC Summary by Dpt PB'!L32-12430700.66,'1.3 LUMA NFC Summary by Dpt PB'!L34)</f>
        <v>119421573.23233749</v>
      </c>
      <c r="F13" s="221">
        <f t="shared" si="0"/>
        <v>119421573.23233749</v>
      </c>
      <c r="G13" s="221"/>
    </row>
    <row r="14" spans="2:7" ht="37.5" thickTop="1" thickBot="1">
      <c r="B14" s="235"/>
      <c r="C14" s="217" t="s">
        <v>237</v>
      </c>
      <c r="D14" s="221" t="s">
        <v>232</v>
      </c>
      <c r="E14" s="221">
        <f>(SUM('1.3 LUMA NFC Summary by Dpt PB'!L22-26550385.9,'1.3 LUMA NFC Summary by Dpt PB'!L62+1662995.59,'1.3 LUMA NFC Summary by Dpt PB'!L26+5467320.77,'1.3 LUMA NFC Summary by Dpt PB'!L38+3973966.05,'1.3 LUMA NFC Summary by Dpt PB'!L32-27740936.22)-98778.23)</f>
        <v>11700000.004431732</v>
      </c>
      <c r="F14" s="221">
        <f t="shared" si="0"/>
        <v>11700000.004431732</v>
      </c>
      <c r="G14" s="221"/>
    </row>
    <row r="15" spans="2:7" ht="25.5" thickTop="1" thickBot="1">
      <c r="B15" s="234"/>
      <c r="C15" s="217" t="s">
        <v>238</v>
      </c>
      <c r="D15" s="221" t="s">
        <v>232</v>
      </c>
      <c r="E15" s="221">
        <f>'1.3 LUMA NFC Summary by Dpt PB'!L63</f>
        <v>3995000</v>
      </c>
      <c r="F15" s="221">
        <f t="shared" si="0"/>
        <v>3995000</v>
      </c>
      <c r="G15" s="221"/>
    </row>
    <row r="16" spans="2:7" ht="37.5" thickTop="1" thickBot="1">
      <c r="B16" s="233" t="s">
        <v>194</v>
      </c>
      <c r="C16" s="217" t="s">
        <v>239</v>
      </c>
      <c r="D16" s="221">
        <f>'1.2 - LUMA T&amp;D Operating'!S18-7200000</f>
        <v>4171025</v>
      </c>
      <c r="E16" s="221" t="s">
        <v>225</v>
      </c>
      <c r="F16" s="221">
        <f t="shared" si="0"/>
        <v>4171025</v>
      </c>
      <c r="G16" s="221"/>
    </row>
    <row r="17" spans="2:7" ht="25.5" thickTop="1" thickBot="1">
      <c r="B17" s="235"/>
      <c r="C17" s="217" t="s">
        <v>240</v>
      </c>
      <c r="D17" s="221" t="s">
        <v>232</v>
      </c>
      <c r="E17" s="221">
        <f>'1.3 LUMA NFC Summary by Dpt PB'!L70</f>
        <v>1126259.61784</v>
      </c>
      <c r="F17" s="221">
        <f t="shared" si="0"/>
        <v>1126259.61784</v>
      </c>
      <c r="G17" s="221"/>
    </row>
    <row r="18" spans="2:7" ht="25.5" thickTop="1" thickBot="1">
      <c r="B18" s="235"/>
      <c r="C18" s="217" t="s">
        <v>241</v>
      </c>
      <c r="D18" s="221">
        <f>'1.2 - LUMA T&amp;D Operating'!S18-4200000</f>
        <v>7171025</v>
      </c>
      <c r="E18" s="221"/>
      <c r="F18" s="221">
        <f t="shared" si="0"/>
        <v>7171025</v>
      </c>
      <c r="G18" s="221"/>
    </row>
    <row r="19" spans="2:7" ht="16.5" thickTop="1" thickBot="1">
      <c r="B19" s="235"/>
      <c r="C19" s="217" t="s">
        <v>242</v>
      </c>
      <c r="D19" s="221" t="s">
        <v>232</v>
      </c>
      <c r="E19" s="221">
        <f>'1.3 LUMA NFC Summary by Dpt PB'!L76</f>
        <v>751551.63576160022</v>
      </c>
      <c r="F19" s="221">
        <f t="shared" si="0"/>
        <v>751551.63576160022</v>
      </c>
      <c r="G19" s="221"/>
    </row>
    <row r="20" spans="2:7" ht="16.5" thickTop="1" thickBot="1">
      <c r="B20" s="235"/>
      <c r="C20" s="217" t="s">
        <v>243</v>
      </c>
      <c r="D20" s="221" t="s">
        <v>232</v>
      </c>
      <c r="E20" s="221">
        <f>'1.3 LUMA NFC Summary by Dpt PB'!L77</f>
        <v>3290004.1379999998</v>
      </c>
      <c r="F20" s="221">
        <f t="shared" si="0"/>
        <v>3290004.1379999998</v>
      </c>
      <c r="G20" s="221"/>
    </row>
    <row r="21" spans="2:7" ht="16.5" thickTop="1" thickBot="1">
      <c r="B21" s="234"/>
      <c r="C21" s="217" t="s">
        <v>244</v>
      </c>
      <c r="D21" s="221" t="s">
        <v>232</v>
      </c>
      <c r="E21" s="221">
        <f>'1.3 LUMA NFC Summary by Dpt PB'!L67</f>
        <v>1992036.374442799</v>
      </c>
      <c r="F21" s="221">
        <f>SUM(D21:E21)</f>
        <v>1992036.374442799</v>
      </c>
      <c r="G21" s="221"/>
    </row>
    <row r="22" spans="2:7" ht="25.5" thickTop="1" thickBot="1">
      <c r="B22" s="233" t="s">
        <v>245</v>
      </c>
      <c r="C22" s="217" t="s">
        <v>246</v>
      </c>
      <c r="D22" s="221">
        <f>'1.2 - LUMA T&amp;D Operating'!S19-600000</f>
        <v>2604000</v>
      </c>
      <c r="E22" s="221" t="s">
        <v>247</v>
      </c>
      <c r="F22" s="221">
        <f t="shared" ref="F22:F26" si="1">SUM(D22:E22)</f>
        <v>2604000</v>
      </c>
      <c r="G22" s="221"/>
    </row>
    <row r="23" spans="2:7" ht="25.5" thickTop="1" thickBot="1">
      <c r="B23" s="234"/>
      <c r="C23" s="217" t="s">
        <v>248</v>
      </c>
      <c r="D23" s="221" t="s">
        <v>232</v>
      </c>
      <c r="E23" s="221">
        <f>'1.3 LUMA NFC Summary by Dpt PB'!L51</f>
        <v>3817000</v>
      </c>
      <c r="F23" s="221">
        <f t="shared" si="1"/>
        <v>3817000</v>
      </c>
      <c r="G23" s="221"/>
    </row>
    <row r="24" spans="2:7" ht="25.5" thickTop="1" thickBot="1">
      <c r="B24" s="233" t="s">
        <v>249</v>
      </c>
      <c r="C24" s="217" t="s">
        <v>250</v>
      </c>
      <c r="D24" s="221">
        <f>'1.2 - LUMA T&amp;D Operating'!S19-2600000</f>
        <v>604000</v>
      </c>
      <c r="E24" s="221" t="s">
        <v>225</v>
      </c>
      <c r="F24" s="221">
        <f t="shared" si="1"/>
        <v>604000</v>
      </c>
      <c r="G24" s="221"/>
    </row>
    <row r="25" spans="2:7" ht="25.5" thickTop="1" thickBot="1">
      <c r="B25" s="234"/>
      <c r="C25" s="217" t="s">
        <v>251</v>
      </c>
      <c r="D25" s="221" t="s">
        <v>232</v>
      </c>
      <c r="E25" s="221">
        <f>'1.3 LUMA NFC Summary by Dpt PB'!L45+'1.3 LUMA NFC Summary by Dpt PB'!L48</f>
        <v>20149440.5536648</v>
      </c>
      <c r="F25" s="221">
        <f t="shared" si="1"/>
        <v>20149440.5536648</v>
      </c>
      <c r="G25" s="221"/>
    </row>
    <row r="26" spans="2:7" ht="16.5" thickTop="1" thickBot="1">
      <c r="B26" s="216" t="s">
        <v>197</v>
      </c>
      <c r="C26" s="217" t="s">
        <v>252</v>
      </c>
      <c r="D26" s="221">
        <f>'1.2 - LUMA T&amp;D Operating'!S22</f>
        <v>500000</v>
      </c>
      <c r="E26" s="221" t="s">
        <v>232</v>
      </c>
      <c r="F26" s="221">
        <f t="shared" si="1"/>
        <v>500000</v>
      </c>
      <c r="G26" s="221"/>
    </row>
    <row r="27" spans="2:7" ht="15.75" thickTop="1">
      <c r="B27" s="218"/>
      <c r="C27" s="219" t="s">
        <v>3</v>
      </c>
      <c r="D27" s="222">
        <f>SUM(D5:D26)</f>
        <v>66388831.479999997</v>
      </c>
      <c r="E27" s="222">
        <f>SUM(E5:E26)</f>
        <v>182747705.91386059</v>
      </c>
      <c r="F27" s="222">
        <f>SUM(D27:E27)</f>
        <v>249136537.39386058</v>
      </c>
    </row>
    <row r="28" spans="2:7">
      <c r="B28" s="218"/>
      <c r="C28" s="220" t="s">
        <v>253</v>
      </c>
      <c r="D28" s="222">
        <f>D27*0.02</f>
        <v>1327776.6295999999</v>
      </c>
      <c r="E28" s="222">
        <f>E27*0.02</f>
        <v>3654954.1182772117</v>
      </c>
      <c r="F28" s="222">
        <f t="shared" ref="F28:F29" si="2">SUM(D28:E28)</f>
        <v>4982730.7478772113</v>
      </c>
    </row>
    <row r="29" spans="2:7">
      <c r="B29" s="218"/>
      <c r="C29" s="220" t="s">
        <v>3</v>
      </c>
      <c r="D29" s="222">
        <f>SUM(D27:D28)</f>
        <v>67716608.109599993</v>
      </c>
      <c r="E29" s="222">
        <f>SUM(E27:E28)</f>
        <v>186402660.03213781</v>
      </c>
      <c r="F29" s="222">
        <f t="shared" si="2"/>
        <v>254119268.14173782</v>
      </c>
    </row>
  </sheetData>
  <mergeCells count="6">
    <mergeCell ref="B2:G3"/>
    <mergeCell ref="B24:B25"/>
    <mergeCell ref="B6:B12"/>
    <mergeCell ref="B13:B15"/>
    <mergeCell ref="B16:B21"/>
    <mergeCell ref="B22:B2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147410072B24E8971A7833F512794" ma:contentTypeVersion="4" ma:contentTypeDescription="Create a new document." ma:contentTypeScope="" ma:versionID="0b7553708475bd66ce0789645162b82c">
  <xsd:schema xmlns:xsd="http://www.w3.org/2001/XMLSchema" xmlns:xs="http://www.w3.org/2001/XMLSchema" xmlns:p="http://schemas.microsoft.com/office/2006/metadata/properties" xmlns:ns2="fe28e1fd-da63-446d-84ab-57fbb31608bb" targetNamespace="http://schemas.microsoft.com/office/2006/metadata/properties" ma:root="true" ma:fieldsID="4496736a9f9824b854ca3118639f7ca5" ns2:_="">
    <xsd:import namespace="fe28e1fd-da63-446d-84ab-57fbb31608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28e1fd-da63-446d-84ab-57fbb31608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E53078-7E60-4BE7-AA2A-3C2E27A4988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fe28e1fd-da63-446d-84ab-57fbb31608b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C3873D7-3D4F-4B23-955D-671D9B15C0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BDCC96-9751-4733-9462-138D190315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28e1fd-da63-446d-84ab-57fbb31608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0.0 - System Funding Summary</vt:lpstr>
      <vt:lpstr>1.0 - LUMA Funding Summary</vt:lpstr>
      <vt:lpstr>1.1 - LUMA Budget Summary</vt:lpstr>
      <vt:lpstr>1.2 - LUMA T&amp;D Operating</vt:lpstr>
      <vt:lpstr>1.3 LUMA NFC Summary by Dpt PB</vt:lpstr>
      <vt:lpstr>1.4 - Table 12 Linked</vt:lpstr>
      <vt:lpstr>'0.0 - System Funding Summary'!Print_Area</vt:lpstr>
      <vt:lpstr>'1.0 - LUMA Funding Summary'!Print_Area</vt:lpstr>
      <vt:lpstr>'1.1 - LUMA Budget Summary'!Print_Area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Evelyn Lopez</dc:creator>
  <cp:keywords/>
  <dc:description/>
  <cp:lastModifiedBy>Maribel Cruz de Jesús</cp:lastModifiedBy>
  <cp:revision/>
  <cp:lastPrinted>2025-07-30T14:36:16Z</cp:lastPrinted>
  <dcterms:created xsi:type="dcterms:W3CDTF">2025-05-06T13:26:00Z</dcterms:created>
  <dcterms:modified xsi:type="dcterms:W3CDTF">2025-07-30T14:37:36Z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0x010100B26147410072B24E8971A7833F512794</vt:lpwstr>
  </property>
  <property fmtid="{D5CDD505-2E9C-101B-9397-08002B2CF9AE}" pid="3" name="MediaServiceImageTags">
    <vt:lpwstr/>
  </property>
</Properties>
</file>