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66925"/>
  <mc:AlternateContent xmlns:mc="http://schemas.openxmlformats.org/markup-compatibility/2006">
    <mc:Choice Requires="x15">
      <x15ac:absPath xmlns:x15ac="http://schemas.microsoft.com/office/spreadsheetml/2010/11/ac" url="https://jrsppr-my.sharepoint.com/personal/framos_jrsp_pr_gov/Documents/Attachments/"/>
    </mc:Choice>
  </mc:AlternateContent>
  <xr:revisionPtr revIDLastSave="0" documentId="8_{DBA8D6CB-6887-4D36-844F-BB52B10529DE}" xr6:coauthVersionLast="47" xr6:coauthVersionMax="47" xr10:uidLastSave="{00000000-0000-0000-0000-000000000000}"/>
  <bookViews>
    <workbookView xWindow="-120" yWindow="-120" windowWidth="29040" windowHeight="15720" firstSheet="2" activeTab="2" xr2:uid="{A051116E-7E29-8943-9331-D41B391D9628}"/>
  </bookViews>
  <sheets>
    <sheet name="FAASt - Obligations Summary" sheetId="1" r:id="rId1"/>
    <sheet name="PREPA Consolidated List" sheetId="4" r:id="rId2"/>
    <sheet name="PREPA's Inactive Projects" sheetId="12" r:id="rId3"/>
    <sheet name="Revisions 7-7" sheetId="5" state="hidden" r:id="rId4"/>
  </sheet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M">#REF!</definedName>
    <definedName name="\Q">#REF!</definedName>
    <definedName name="\Z">#REF!</definedName>
    <definedName name="______Pen1">#REF!</definedName>
    <definedName name="_____12373990" hidden="1">#REF!</definedName>
    <definedName name="_____20316327" hidden="1">#REF!</definedName>
    <definedName name="_____26559955" hidden="1">#REF!</definedName>
    <definedName name="_____26617992" hidden="1">#REF!</definedName>
    <definedName name="_____27743197" hidden="1">#REF!</definedName>
    <definedName name="_____29735166" hidden="1">#REF!</definedName>
    <definedName name="_____34935946" hidden="1">#REF!</definedName>
    <definedName name="_____38776458" hidden="1">#REF!</definedName>
    <definedName name="_____45491100" hidden="1">#REF!</definedName>
    <definedName name="_____46059514" hidden="1">#REF!</definedName>
    <definedName name="_____4952205" hidden="1">#REF!</definedName>
    <definedName name="_____50213469" hidden="1">#REF!</definedName>
    <definedName name="_____50747318" hidden="1">#REF!</definedName>
    <definedName name="_____52407319" hidden="1">#REF!</definedName>
    <definedName name="_____52819467" hidden="1">#REF!</definedName>
    <definedName name="_____69542641" hidden="1">#REF!</definedName>
    <definedName name="_____72294719" hidden="1">#REF!</definedName>
    <definedName name="_____73489494" hidden="1">#REF!</definedName>
    <definedName name="_____DAT1">#REF!</definedName>
    <definedName name="_____DAT10">#REF!</definedName>
    <definedName name="_____DAT11">#REF!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Pen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0">#REF!</definedName>
    <definedName name="____Pen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Pen1">#REF!</definedName>
    <definedName name="___PLT07">#REF!</definedName>
    <definedName name="___PLT09">#REF!</definedName>
    <definedName name="___PLT22">#REF!</definedName>
    <definedName name="___PLT29">#REF!</definedName>
    <definedName name="___PLT39">#REF!</definedName>
    <definedName name="___PLT40">#REF!</definedName>
    <definedName name="___PLT42">#REF!</definedName>
    <definedName name="___PLT52">#REF!</definedName>
    <definedName name="___PLT53">#REF!</definedName>
    <definedName name="___PLT54">#REF!</definedName>
    <definedName name="___PLT55">#REF!</definedName>
    <definedName name="___PLT61">#REF!</definedName>
    <definedName name="___PLT62">#REF!</definedName>
    <definedName name="___PLT68">#REF!</definedName>
    <definedName name="___PLT72">#REF!</definedName>
    <definedName name="___PLT75">#REF!</definedName>
    <definedName name="__123Graph_A" hidden="1">#REF!</definedName>
    <definedName name="__123Graph_AGraph17" hidden="1">#REF!</definedName>
    <definedName name="__123Graph_B" hidden="1">#REF!</definedName>
    <definedName name="__123Graph_BGraph17" hidden="1">#REF!</definedName>
    <definedName name="__123Graph_C" hidden="1">#REF!</definedName>
    <definedName name="__123Graph_CGraph17" hidden="1">#REF!</definedName>
    <definedName name="__123Graph_D" hidden="1">#REF!</definedName>
    <definedName name="__123Graph_DGraph17" hidden="1">#REF!</definedName>
    <definedName name="__123Graph_EGraph17" hidden="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_FDS_UNIQUE_RANGE_ID_GENERATOR_COUNTER" hidden="1">3</definedName>
    <definedName name="__old1">#REF!</definedName>
    <definedName name="__Pen1">#REF!</definedName>
    <definedName name="__PLT07">#REF!</definedName>
    <definedName name="__PLT09">#REF!</definedName>
    <definedName name="__PLT22">#REF!</definedName>
    <definedName name="__PLT29">#REF!</definedName>
    <definedName name="__PLT39">#REF!</definedName>
    <definedName name="__PLT40">#REF!</definedName>
    <definedName name="__PLT42">#REF!</definedName>
    <definedName name="__PLT52">#REF!</definedName>
    <definedName name="__PLT53">#REF!</definedName>
    <definedName name="__PLT54">#REF!</definedName>
    <definedName name="__PLT55">#REF!</definedName>
    <definedName name="__PLT61">#REF!</definedName>
    <definedName name="__PLT62">#REF!</definedName>
    <definedName name="__PLT68">#REF!</definedName>
    <definedName name="__PLT72">#REF!</definedName>
    <definedName name="__PLT75">#REF!</definedName>
    <definedName name="_1__123Graph_ACHART_1" hidden="1">#REF!</definedName>
    <definedName name="_1__123Graph_AR_M_MARG" hidden="1">#REF!</definedName>
    <definedName name="_1__FDSAUDITLINK__" localSheetId="1"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localSheetId="2"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localSheetId="3"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23Graph_A" hidden="1">#REF!</definedName>
    <definedName name="_2__123Graph_ACHART_2" hidden="1">#REF!</definedName>
    <definedName name="_2__FDSAUDITLINK__" localSheetId="1"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localSheetId="2"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localSheetId="3"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3__123Graph_ACHART_1" hidden="1">#REF!</definedName>
    <definedName name="_3__123Graph_ACHART_3" hidden="1">#REF!</definedName>
    <definedName name="_3__123Graph_XCHART_2" hidden="1">#REF!</definedName>
    <definedName name="_3_0__123Grap" hidden="1">#REF!</definedName>
    <definedName name="_4__123Graph_BCHART_1" hidden="1">#REF!</definedName>
    <definedName name="_5__123Graph_CCHART_1" hidden="1">#REF!</definedName>
    <definedName name="_6__123Graph_ACHART_2" hidden="1">#REF!</definedName>
    <definedName name="_6__123Graph_DCHART_1" hidden="1">#REF!</definedName>
    <definedName name="_7__123Graph_XCHART_2" hidden="1">#REF!</definedName>
    <definedName name="_8__123Graph_XCHART_3" hidden="1">#REF!</definedName>
    <definedName name="_9__123Graph_XCHART_2" hidden="1">#REF!</definedName>
    <definedName name="_AI" hidden="1">#REF!</definedName>
    <definedName name="_bdm.007DA9FFF1A24B3880C06A402B2B4FD3.edm" hidden="1">#REF!</definedName>
    <definedName name="_bdm.010A9378253F4D9A9333BCCC196821ED.edm" hidden="1">#REF!</definedName>
    <definedName name="_bdm.012B514B240349B5B3B8B15C551D8ED1.edm" hidden="1">#REF!</definedName>
    <definedName name="_bdm.014909A86E9743F98C25827C930CDF75.edm" hidden="1">#REF!</definedName>
    <definedName name="_bdm.014FD9419BB94533AF28C034C312B1BE.edm" hidden="1">#REF!</definedName>
    <definedName name="_bdm.0168A31F89FA45178C54901BEC1A312E.edm" hidden="1">#REF!</definedName>
    <definedName name="_bdm.01A5D08F6C2F422AB078BE2F77E8326F.edm" hidden="1">#REF!</definedName>
    <definedName name="_bdm.02D2A3F8EC364279BA6AFEB053B1813F.edm" hidden="1">#REF!</definedName>
    <definedName name="_bdm.030C556F454E4AA4B46B9647923BF9E7.edm" hidden="1">#REF!</definedName>
    <definedName name="_bdm.0395B28136BB44648691E171D5030969.edm" hidden="1">#REF!</definedName>
    <definedName name="_bdm.04BB728768D4422EA087FBDC3A982F87.edm" hidden="1">#REF!</definedName>
    <definedName name="_bdm.052BB30A717F41E8A899D54137B60923.edm" hidden="1">#REF!</definedName>
    <definedName name="_bdm.064AC2B61AF64717AF059750D90E6682.edm" hidden="1">#REF!</definedName>
    <definedName name="_bdm.088449BAA31746A6BC5F8A0609784002.edm" hidden="1">#REF!</definedName>
    <definedName name="_bdm.08A2EAD6C7EF488F90C9EFC244D8A1FF.edm" hidden="1">#REF!</definedName>
    <definedName name="_bdm.08A85731558B4A86AD8F0AC33A811556.edm" hidden="1">#REF!</definedName>
    <definedName name="_bdm.08DAF7D0086B4AEA9A920AC854BB6EDE.edm" hidden="1">#REF!</definedName>
    <definedName name="_bdm.095e75f33956414fae7b0c9bbb98fade.edm" hidden="1">#REF!</definedName>
    <definedName name="_bdm.096AABACCEBE4E86AA2BC5075772C1A0.edm" hidden="1">#REF!</definedName>
    <definedName name="_bdm.09AD68DE047B446FAAED0DD5783E4C83.edm" hidden="1">#REF!</definedName>
    <definedName name="_bdm.0A0D3BB6784E4FC68E35057258E88DB7.edm" hidden="1">#REF!</definedName>
    <definedName name="_bdm.0A5638DF04464FD19C86CD7426861B77.edm" hidden="1">#REF!</definedName>
    <definedName name="_bdm.0A62019ADFF34E429B4518A800F844EF.edm" hidden="1">#REF!</definedName>
    <definedName name="_bdm.0ABE35F2A6514D4D8AF7DD52DDF41A36.edm" hidden="1">#REF!</definedName>
    <definedName name="_bdm.0adb93bbf74446e6827eeefb83e21a2a.edm" hidden="1">#REF!</definedName>
    <definedName name="_bdm.0B1A2F4FCE4146558A97C33638E75A6B.edm" hidden="1">#REF!</definedName>
    <definedName name="_bdm.0BBF9EAB14644456B3FC7871364278BB.edm" hidden="1">#REF!</definedName>
    <definedName name="_bdm.0BE00C9D1EF24242964F123AC2C1B650.edm" hidden="1">#REF!</definedName>
    <definedName name="_bdm.0C3795965D2C439BB070D90F8705074B.edm" hidden="1">#REF!</definedName>
    <definedName name="_bdm.0C780A47A4DE4B538540DC8B248FAF39.edm" hidden="1">#REF!</definedName>
    <definedName name="_bdm.0C847BE07EAB4AAAB9BF9E2C57846725.edm" hidden="1">#REF!</definedName>
    <definedName name="_bdm.0D3020E696484CBFA5C1CA6FF1A9B582.edm" hidden="1">#REF!</definedName>
    <definedName name="_bdm.0D352A43F1314CF7A0322FF94B55CD85.edm" hidden="1">#REF!</definedName>
    <definedName name="_bdm.0D955F2BB21E407F8C0715C21A0385BE.edm" hidden="1">#REF!</definedName>
    <definedName name="_bdm.0DB29B86D71D449ABB9CCAE937EB149E.edm" hidden="1">#REF!</definedName>
    <definedName name="_bdm.0E4971F53EF04FC4B9A64CBF1A64A473.edm" hidden="1">#REF!</definedName>
    <definedName name="_bdm.0E59881AC0E44B969D48761DB6FC33B5.edm" hidden="1">#REF!</definedName>
    <definedName name="_bdm.0EC063F1BC5E4E5189F8D98E51747DD2.edm" hidden="1">#REF!</definedName>
    <definedName name="_bdm.0F26F8F36DB345DDA1A63F93CD41CFDA.edm" hidden="1">#REF!</definedName>
    <definedName name="_bdm.0FCC1F89FBF34EB99169090ED52E7A60.edm" hidden="1">#REF!</definedName>
    <definedName name="_bdm.10169B4E0C2F405786DCE17D58494C37.edm" hidden="1">#REF!</definedName>
    <definedName name="_bdm.10AC7229ABC045988470F530BDB8FD24.edm" hidden="1">#REF!</definedName>
    <definedName name="_bdm.10B50A1C601847A1A9BD2B6DF910ACD9.edm" hidden="1">#REF!</definedName>
    <definedName name="_bdm.10D93BEBBF2D474991ED848FCA183051.edm" hidden="1">#REF!</definedName>
    <definedName name="_bdm.10D97ED6394F433693AB6303D7A05D6D.edm" hidden="1">#REF!</definedName>
    <definedName name="_bdm.114A00E52A7B4DB2ACBD3AE6B26751B9.edm" hidden="1">#REF!</definedName>
    <definedName name="_bdm.114BD2D9434C4804858340B2D1A2AAC2.edm" hidden="1">#REF!</definedName>
    <definedName name="_bdm.118EBE39507E48D6978E4A62CDE74FC4.edm" hidden="1">#REF!</definedName>
    <definedName name="_bdm.12065311615B452E8A1D971DEB48F0D4.edm" hidden="1">#REF!</definedName>
    <definedName name="_bdm.12D50E50C6B44E88963D5E94B7F175B7.edm" hidden="1">#REF!</definedName>
    <definedName name="_bdm.12DD46377C6441FA81F17F03AABCF4D4.edm" hidden="1">#REF!</definedName>
    <definedName name="_bdm.132001DC9FC7472C92D6EB624351D766.edm" hidden="1">#REF!</definedName>
    <definedName name="_bdm.13DE345FE97246DB9C78120DDD4F0A2E.edm" hidden="1">#REF!</definedName>
    <definedName name="_bdm.13F7B388BA5D46C9ADB362C7CCC85499.edm" hidden="1">#REF!</definedName>
    <definedName name="_bdm.146107F83EA9436EAA2202DF51117651.edm" hidden="1">#REF!</definedName>
    <definedName name="_bdm.151AED242EF8497CB03973CC6D00C923.edm" hidden="1">#REF!</definedName>
    <definedName name="_bdm.15C491D7403F48E9A15BE99533310FFE.edm" hidden="1">#REF!</definedName>
    <definedName name="_bdm.15CA6C6022164539812E9A570E6DC069.edm" hidden="1">#REF!</definedName>
    <definedName name="_bdm.15EFB2419D5A40EE9C5AEF0EA2116697.edm" hidden="1">#REF!</definedName>
    <definedName name="_bdm.17DC7B2D54AD46C887F9602D206FD5F9.edm" hidden="1">#REF!</definedName>
    <definedName name="_bdm.17DEB480747D46808A5B89C034BADCD9.edm" hidden="1">#REF!</definedName>
    <definedName name="_bdm.181FA2305F5B45B78CE602CB2C5E433B.edm" hidden="1">#REF!</definedName>
    <definedName name="_bdm.187211B8D41A4285A834DD51C04DDD9E.edm" hidden="1">#REF!</definedName>
    <definedName name="_bdm.18B464A4D23B40DD85AC54E29BBE649A.edm" hidden="1">#REF!</definedName>
    <definedName name="_bdm.19CC71BA443E43E790CF72EB1FEDFE17.edm" hidden="1">#REF!</definedName>
    <definedName name="_bdm.19FA7B0CB03F40D2AB7F3716491D560F.edm" hidden="1">#REF!</definedName>
    <definedName name="_bdm.1A106952789A4809B0A3FD22D56A5F98.edm" hidden="1">#REF!</definedName>
    <definedName name="_bdm.1A97AC09F47545F090FD812359C834BE.edm" hidden="1">#REF!</definedName>
    <definedName name="_bdm.1A9F4C45A4D14D3BB9E4726E1A0AAFAC.edm" hidden="1">#REF!</definedName>
    <definedName name="_bdm.1AB4114314CC4150B8008EE667C5AC01.edm" hidden="1">#REF!</definedName>
    <definedName name="_bdm.1AF224DD9F4A40459B90C5EB20A40FB6.edm" hidden="1">#REF!</definedName>
    <definedName name="_bdm.1B23FC1BF7164055A855A8279767164D.edm" hidden="1">#REF!</definedName>
    <definedName name="_bdm.1B9E1D543E3D4B3E92B7A4DA7B42B394.edm" hidden="1">#REF!</definedName>
    <definedName name="_bdm.1D19FE5A465C47E19B50C8E10166A8C7.edm" hidden="1">#REF!</definedName>
    <definedName name="_bdm.1D5C3B37790148C49EFC0B4AED827FD6.edm" hidden="1">#REF!</definedName>
    <definedName name="_bdm.1D9C2D39E4DE47BFA3943A8AD6982385.edm" hidden="1">#REF!</definedName>
    <definedName name="_bdm.1DDEC1AE8F904EB3B73D018D2EA990CF.edm" hidden="1">#REF!</definedName>
    <definedName name="_bdm.1E8AD45849714CF7BE90F7FD3128C13D.edm" hidden="1">#REF!</definedName>
    <definedName name="_bdm.1F4535C6D2244861B1EA36F864F2906F.edm" hidden="1">#REF!</definedName>
    <definedName name="_bdm.1FAA51C0CFDE4A56B128F0ED065AEAB2.edm" hidden="1">#REF!</definedName>
    <definedName name="_bdm.1FE009E7B07349F59E4C8C00C836A38B.edm" hidden="1">#REF!</definedName>
    <definedName name="_bdm.20048A88C04F406D91BCE7997EDB3F8A.edm" hidden="1">#REF!</definedName>
    <definedName name="_bdm.204033D4E7FD4DE6A67166AE14521930.edm" hidden="1">#REF!</definedName>
    <definedName name="_bdm.20674C926BC44159B274266742A718B5.edm" hidden="1">#REF!</definedName>
    <definedName name="_bdm.2068B289F7124477B5B392A2E6CDB6B6.edm" hidden="1">#REF!</definedName>
    <definedName name="_bdm.212CCB2F57C74230B782558263FFFC3A.edm" hidden="1">#REF!</definedName>
    <definedName name="_bdm.21405EE0002E45918633A5A180B141B1.edm" hidden="1">#REF!</definedName>
    <definedName name="_bdm.2169A947C5E243ACAA13C7914B2179DA.edm" hidden="1">#REF!</definedName>
    <definedName name="_bdm.2194554B47C44E6B89784F1F9FEF05AE.edm" hidden="1">#REF!</definedName>
    <definedName name="_bdm.21E1CE2BC7BA4E318805052D54B6986C.edm" hidden="1">#REF!</definedName>
    <definedName name="_bdm.229B6B7ED007421DB3495C71C0BAECA3.edm" hidden="1">#REF!</definedName>
    <definedName name="_bdm.22E2088224794F52B0BFD5766DA4174C.edm" hidden="1">#REF!</definedName>
    <definedName name="_bdm.22FB8D93224345C6A0AE9ADCB8B4F320.edm" hidden="1">#REF!</definedName>
    <definedName name="_bdm.23E72B0C71D44920BEAEFA70A41E77A2.edm" hidden="1">#REF!</definedName>
    <definedName name="_bdm.24A0CA1DA9B1445A82F79A325545B237.edm" hidden="1">#REF!</definedName>
    <definedName name="_bdm.253111282C4748A390FF892205D16881.edm" hidden="1">#REF!</definedName>
    <definedName name="_bdm.254C92CDBBC0478BA74375E9C3DCAB8F.edm" hidden="1">#REF!</definedName>
    <definedName name="_bdm.26A58C6799FE4B9BBECBB92B5369CB84.edm" hidden="1">#REF!</definedName>
    <definedName name="_bdm.26E116453DD846769495FD60E05C1276.edm" hidden="1">#REF!</definedName>
    <definedName name="_bdm.277E2C146AEE40F7989FD5942E158835.edm" hidden="1">#REF!</definedName>
    <definedName name="_bdm.279A9A2A93EA4E5D949F6A15EA1047D5.edm" hidden="1">#REF!</definedName>
    <definedName name="_bdm.27B33B34E6CC405781E93553EAFE0C4B.edm" hidden="1">#REF!</definedName>
    <definedName name="_bdm.280C6671AB5D415285E155CAE27F9D45.edm" hidden="1">#REF!</definedName>
    <definedName name="_bdm.280EF4D81677471CA480BCF992AE4AA0.edm" hidden="1">#REF!</definedName>
    <definedName name="_bdm.286F02DFF0B04780A3AAEE122BFC7D01.edm" hidden="1">#REF!</definedName>
    <definedName name="_bdm.28A1D3746F574BBC95E4A5C9901F6840.edm" hidden="1">#REF!</definedName>
    <definedName name="_bdm.29427F0F0A3741AFA1F357510EC8EFB5.edm" hidden="1">#REF!</definedName>
    <definedName name="_bdm.29A5F7251718472DBF8EC10D6F47AF82.edm" hidden="1">#REF!</definedName>
    <definedName name="_bdm.29A8DEA56E354F50A376E03412D1EECF.edm" hidden="1">#REF!</definedName>
    <definedName name="_bdm.29BD6D4D72E54278AA75356D36C8979F.edm" hidden="1">#REF!</definedName>
    <definedName name="_bdm.29FA67C1CA3840E4A0AAA2815A8E6AAB.edm" hidden="1">#REF!</definedName>
    <definedName name="_bdm.2A0A0A3D45E6446EADFBB6EEA661CB89.edm" hidden="1">#REF!</definedName>
    <definedName name="_bdm.2A375273CB374F849F084660C812AB75.edm" hidden="1">#REF!</definedName>
    <definedName name="_bdm.2AC88341863042D39DD793490E9CF5AD.edm" hidden="1">#REF!</definedName>
    <definedName name="_bdm.2BF55392D20841768C952DE83AA1D50D.edm" hidden="1">#REF!</definedName>
    <definedName name="_bdm.2CC6D43D6ED84872A620B0763CBA572D.edm" hidden="1">#REF!</definedName>
    <definedName name="_bdm.2CFC653A5AAD4980BED16DC7A4E5A3EC.edm" hidden="1">#REF!</definedName>
    <definedName name="_bdm.2E74299C8FC94C5DA8784E6542CB9BDF.edm" hidden="1">#REF!</definedName>
    <definedName name="_bdm.2E9FA2B128264948852601A06485ABDD.edm" hidden="1">#REF!</definedName>
    <definedName name="_bdm.2EBACA452A1E47089D72D13752222822.edm" hidden="1">#REF!</definedName>
    <definedName name="_bdm.302AEF9998014DEDBA9F89EF1C58229E.edm" hidden="1">#REF!</definedName>
    <definedName name="_bdm.31482FC2B60143D199154B8E3F4D6270.edm" hidden="1">#REF!</definedName>
    <definedName name="_bdm.3174D92AA91E48C0AE57AE83C0ADC66C.edm" hidden="1">#REF!</definedName>
    <definedName name="_bdm.3231B8680EDE48089035B40C33AD1D01.edm" hidden="1">#REF!</definedName>
    <definedName name="_bdm.3252EBB82FE743C493C0C2FE8447FCB0.edm" hidden="1">#REF!</definedName>
    <definedName name="_bdm.325DC76F37534ADBA7BB49055941CC1E.edm" hidden="1">#REF!</definedName>
    <definedName name="_bdm.32BAE8BC047B44F9885139E2871805A1.edm" hidden="1">#REF!</definedName>
    <definedName name="_bdm.32E81A490C774BA0ADFAE2DD77D89326.edm" hidden="1">#REF!</definedName>
    <definedName name="_bdm.330A9E2D2B99482BAA8496990B2E620D.edm" hidden="1">#REF!</definedName>
    <definedName name="_bdm.331EE80E7704459F8CEAA3735694853B.edm" hidden="1">#REF!</definedName>
    <definedName name="_bdm.3343421F03EE4BDBB39293DA5277F05C.edm" hidden="1">#REF!</definedName>
    <definedName name="_bdm.339034F314134D42957E66328E7CD18D.edm" hidden="1">#REF!</definedName>
    <definedName name="_bdm.33F6151ACF4E4842AB3CFF792D830942.edm" hidden="1">#REF!</definedName>
    <definedName name="_bdm.34021E35A6AC4F9697F99851338E222A.edm" hidden="1">#REF!</definedName>
    <definedName name="_bdm.34D3573A00534443B441326C124CEA22.edm" hidden="1">#REF!</definedName>
    <definedName name="_bdm.3511979C938B4616B6443B293864016F.edm" hidden="1">#REF!</definedName>
    <definedName name="_bdm.3545500F9270452B9B23316422589FF4.edm" hidden="1">#REF!</definedName>
    <definedName name="_bdm.3584369E21574DB49E4D2836868ECB6B.edm" hidden="1">#REF!</definedName>
    <definedName name="_bdm.362E5B2DED8F4DF997011335B58FF561.edm" hidden="1">#REF!</definedName>
    <definedName name="_bdm.362F93E0734E4C17B8CE33C889922545.edm" hidden="1">#REF!</definedName>
    <definedName name="_bdm.365898BE240F49D6B4E03466F9746A37.edm" hidden="1">#REF!</definedName>
    <definedName name="_bdm.36B22EE9B5E243BD8CC7CE7367590C96.edm" hidden="1">#REF!</definedName>
    <definedName name="_bdm.3703B92C84B945D5B8DF139F1B614F46.edm" hidden="1">#REF!</definedName>
    <definedName name="_bdm.37836D4EB00A4969A622C281B90195E3.edm" hidden="1">#REF!</definedName>
    <definedName name="_bdm.37F59065BC0A44CB8E73EE670364384D.edm" hidden="1">#REF!</definedName>
    <definedName name="_bdm.380e1303da744dfdbf6ccba50b770a08.edm" hidden="1">#REF!</definedName>
    <definedName name="_bdm.381D18AF4C274DF99C07127C45DA893F.edm" hidden="1">#REF!</definedName>
    <definedName name="_bdm.388329A8A19B493485F732848F0D399C.edm" hidden="1">#REF!</definedName>
    <definedName name="_bdm.3A5F0806113E4D559180388678BAD34B.edm" hidden="1">#REF!</definedName>
    <definedName name="_bdm.3A755E462DB44ABB95114AC6ADC0C01C.edm" hidden="1">#REF!</definedName>
    <definedName name="_bdm.3A7678B3FD524A379C77A0585BB487F9.edm" hidden="1">#REF!</definedName>
    <definedName name="_bdm.3AAE31775C5B4D0085A34141356E0688.edm" hidden="1">#REF!</definedName>
    <definedName name="_bdm.3AB093C3EB7F4F2F9E6D294716E9CCDD.edm" hidden="1">#REF!</definedName>
    <definedName name="_bdm.3C74707BA0C8456C9D40F04A42BB718D.edm" hidden="1">#REF!</definedName>
    <definedName name="_bdm.3C82B3B306E64988837D10AEAD1D2A39.edm" hidden="1">#REF!</definedName>
    <definedName name="_bdm.3C90301110154C819C3E44756499A5BC.edm" hidden="1">#REF!</definedName>
    <definedName name="_bdm.3CAC183FF6524603A1F955C44FD55E37.edm" hidden="1">#REF!</definedName>
    <definedName name="_bdm.3D6F98AA84A9487AB5F76395306C5216.edm" hidden="1">#REF!</definedName>
    <definedName name="_bdm.3F2EEFCF216C41E3A1FCDD3A55C4389F.edm" hidden="1">#REF!</definedName>
    <definedName name="_bdm.3F800E3398F241339C23921006FAEF61.edm" hidden="1">#REF!</definedName>
    <definedName name="_bdm.405C004A074C4D6E9F8BAA41EB5B8399.edm" hidden="1">#REF!</definedName>
    <definedName name="_bdm.41A07C48F9614873A28828165A3A490B.edm" hidden="1">#REF!</definedName>
    <definedName name="_bdm.41A158B4443A4F0E9351F740685026DD.edm" hidden="1">#REF!</definedName>
    <definedName name="_bdm.41C85F0FE3FB4919ACB17FA967360358.edm" hidden="1">#REF!</definedName>
    <definedName name="_bdm.41F0161B9BF14089BB229E0A44AC1416.edm" hidden="1">#REF!</definedName>
    <definedName name="_bdm.420E3AF906204180A0611595F1B3C679.edm" hidden="1">#REF!</definedName>
    <definedName name="_bdm.4270826897D24BEC8A041699E74BCC8D.edm" hidden="1">#REF!</definedName>
    <definedName name="_bdm.4296F7228866488EABE8DEA08E27D035.edm" hidden="1">#REF!</definedName>
    <definedName name="_bdm.42DA4DFFF276482EBBAFBE93637D56AD.edm" hidden="1">#REF!</definedName>
    <definedName name="_bdm.42E0335BEFD241B0B288722F3198CEDA.edm" hidden="1">#REF!</definedName>
    <definedName name="_bdm.42E704B0282846F2819CAC11DFF59D05.edm" hidden="1">#REF!</definedName>
    <definedName name="_bdm.42F7BEBE610144CDA37EFDA28525957B.edm" hidden="1">#REF!</definedName>
    <definedName name="_bdm.439242C05CED4072A43F23FD90F3A11B.edm" hidden="1">#REF!</definedName>
    <definedName name="_bdm.43C7F5E040C04DBAAE7400C2289F8C37.edm" hidden="1">#REF!</definedName>
    <definedName name="_bdm.43CCAB120674459A9BD182A2FE52ECE0.edm" hidden="1">#REF!</definedName>
    <definedName name="_bdm.449CF6590E9D49499303BE4FAE367FA0.edm" hidden="1">#REF!</definedName>
    <definedName name="_bdm.4529469ADD094D08A1323894B42DAC7F.edm" hidden="1">#REF!</definedName>
    <definedName name="_bdm.45D29FF237F647BB8C396426A76215C9.edm" hidden="1">#REF!</definedName>
    <definedName name="_bdm.45DF25CC032745CC8DD229D74F642FC5.edm" hidden="1">#REF!</definedName>
    <definedName name="_bdm.46158C6B2654486D8C95D1FA19AB959E.edm" hidden="1">#REF!</definedName>
    <definedName name="_bdm.4744EA03F0814EA4880413EC1A04CB08.edm" hidden="1">#REF!</definedName>
    <definedName name="_bdm.480114A978B24603AB33D87B9613697E.edm" hidden="1">#REF!</definedName>
    <definedName name="_bdm.497F7A870AD744BD9769A95B16151C2D.edm" hidden="1">#REF!</definedName>
    <definedName name="_bdm.49839103C83A42EE84CD8C2DBEF4C623.edm" hidden="1">#REF!</definedName>
    <definedName name="_bdm.4A008FBE106049018107EC0154D0EDA0.edm" hidden="1">#REF!</definedName>
    <definedName name="_bdm.4A1EAB76F9F74BCBB0C939F873D18C3A.edm" hidden="1">#REF!</definedName>
    <definedName name="_bdm.4A5C321FFF914413A47BAFD86D8BB0AE.edm" hidden="1">#REF!</definedName>
    <definedName name="_bdm.4AB150D80C1C42CA99B47081A37F6917.edm" hidden="1">#REF!</definedName>
    <definedName name="_bdm.4AF6C961828D44A384453F0B6691BCE4.edm" hidden="1">#REF!</definedName>
    <definedName name="_bdm.4B6BF59C8F8D43E4B2648C77BF37E7D4.edm" hidden="1">#REF!</definedName>
    <definedName name="_bdm.4BD74A36ED004AFEA43ADC9E137D855A.edm" hidden="1">#REF!</definedName>
    <definedName name="_bdm.4CA4BB27B23D4C2987E68DAAA4D47798.edm" hidden="1">#REF!</definedName>
    <definedName name="_bdm.4CFDB5C49BEC4AF182DEF199E6AABF6C.edm" hidden="1">#REF!</definedName>
    <definedName name="_bdm.4D967DC5C04B45EE9D2DFFBAF1F83EC9.edm" hidden="1">#REF!</definedName>
    <definedName name="_bdm.4DC54740187842E48DA5B146331A3B5E.edm" hidden="1">#REF!</definedName>
    <definedName name="_bdm.4DE60576153F4E56A8394465EE90446A.edm" hidden="1">#REF!</definedName>
    <definedName name="_bdm.4E249B5861F741AF946C1686C3BC5BDB.edm" hidden="1">#REF!</definedName>
    <definedName name="_bdm.4E581F42A40B43D79417952AA2F150F9.edm" hidden="1">#REF!</definedName>
    <definedName name="_bdm.4E782FC6BFE848728239D88F12FB93A7.edm" hidden="1">#REF!</definedName>
    <definedName name="_bdm.4E85B9975DBF425494597942AAFD896A.edm" hidden="1">#REF!</definedName>
    <definedName name="_bdm.4EC61A4B2D7F40D69364A9B6CB0A15B1.edm" hidden="1">#REF!</definedName>
    <definedName name="_bdm.4EEEDE45494A4C729DA7FF38AF827F36.edm" hidden="1">#REF!</definedName>
    <definedName name="_bdm.4F57087C3D484196BD4BED70B94B1680.edm" hidden="1">#REF!</definedName>
    <definedName name="_bdm.4FECE2BAC84E4F72BA068FE112225CF3.edm" hidden="1">#REF!</definedName>
    <definedName name="_bdm.5030CBB7D1FB4EE8A945E91D57A1FFC1.edm" hidden="1">#REF!</definedName>
    <definedName name="_bdm.50D05CD54D1247A399F20EB910C1A280.edm" hidden="1">#REF!</definedName>
    <definedName name="_bdm.514F712A379D45DCB093EF34FC626235.edm" hidden="1">#REF!</definedName>
    <definedName name="_bdm.5189D634C4A64A5AAD1E514063D50153.edm" hidden="1">#REF!</definedName>
    <definedName name="_bdm.51AC6425E1454D1F98C3BCF275DDCF99.edm" hidden="1">#REF!</definedName>
    <definedName name="_bdm.51C4CEACA93649BF9E7498DB902FAC28.edm" hidden="1">#REF!</definedName>
    <definedName name="_bdm.51E35A4234F9461F906D03C9EE35221C.edm" hidden="1">#REF!</definedName>
    <definedName name="_bdm.51E82937544C4EFD8B4ADA935BE3B828.edm" hidden="1">#REF!</definedName>
    <definedName name="_bdm.535324150BD0487F80F341DE186ADA70.edm" hidden="1">#REF!</definedName>
    <definedName name="_bdm.53599C24F5EE4A49B81099DFE64DB3B4.edm" hidden="1">#REF!</definedName>
    <definedName name="_bdm.53624AF375794F34B8A46D60B66BF645.edm" hidden="1">#REF!</definedName>
    <definedName name="_bdm.5366365454D54B36AC2B7623F27D8607.edm" hidden="1">#REF!</definedName>
    <definedName name="_bdm.541E191A2E2F411FB1765D6E9CE7EE4E.edm" hidden="1">#REF!</definedName>
    <definedName name="_bdm.54FEDCB6892A471383BE72D0E6F4DF4C.edm" hidden="1">#REF!</definedName>
    <definedName name="_bdm.56B8329B82864C30BEF9220E1A053D3C.edm" hidden="1">#REF!</definedName>
    <definedName name="_bdm.56F506C7045C4BF19B4E93C54A31DDF9.edm" hidden="1">#REF!</definedName>
    <definedName name="_bdm.57508E2081294F07B29187C238598CD7.edm" hidden="1">#REF!</definedName>
    <definedName name="_bdm.58052DDE8A1247F294EB3D5DE7CE12A2.edm" hidden="1">#REF!</definedName>
    <definedName name="_bdm.586037F75036424E91B7E9B5D020282C.edm" hidden="1">#REF!</definedName>
    <definedName name="_bdm.587525F67BC6496EBEDE288DCCEC8E21.edm" hidden="1">#REF!</definedName>
    <definedName name="_bdm.58B40A9ECFE649598D2FBE0F5EA46BB4.edm" hidden="1">#REF!</definedName>
    <definedName name="_bdm.59619E5C5B754FE79443ED4CF3BCD741.edm" hidden="1">#REF!</definedName>
    <definedName name="_bdm.59B7F09281324E8C817EE48A4736690F.edm" hidden="1">#REF!</definedName>
    <definedName name="_bdm.59DB83234CE149C8B2041D58A7175011.edm" hidden="1">#REF!</definedName>
    <definedName name="_bdm.5A4762AB4649415EB72965E0FC490B9D.edm" hidden="1">#REF!</definedName>
    <definedName name="_bdm.5A52498B691B48F4AC83397C537686DC.edm" hidden="1">#REF!</definedName>
    <definedName name="_bdm.5A6CB576EC15461794EE28E99D62A6E5.edm" hidden="1">#REF!</definedName>
    <definedName name="_bdm.5A73F13F9648438D80EA18F65983DE69.edm" hidden="1">#REF!</definedName>
    <definedName name="_bdm.5A98256E3C62495588793B34DD3ED8ED.edm" hidden="1">#REF!</definedName>
    <definedName name="_bdm.5AFD551EA7F34313B08CDD838CBD694B.edm" hidden="1">#REF!</definedName>
    <definedName name="_bdm.5B0A6FAD05F94FCAA8999D965625327A.edm" hidden="1">#REF!</definedName>
    <definedName name="_bdm.5B6D8FFDFBD54F3FA06A561467A8D7DF.edm" hidden="1">#REF!</definedName>
    <definedName name="_bdm.5C173A4EB782480F9CC959FA713DBF9B.edm" hidden="1">#REF!</definedName>
    <definedName name="_bdm.5C43F089065B42CE8DC83C1F3BD8812C.edm" hidden="1">#REF!</definedName>
    <definedName name="_bdm.5C955FA3036A428387463845E020DDE1.edm" hidden="1">#REF!</definedName>
    <definedName name="_bdm.5D3818A43782453891A46B5F90580D84.edm" hidden="1">#REF!</definedName>
    <definedName name="_bdm.5D469F514712479591E82C444A3B2BDA.edm" hidden="1">#REF!</definedName>
    <definedName name="_bdm.5D52EE07642944C7A8CA78ABFB41AB37.edm" hidden="1">#REF!</definedName>
    <definedName name="_bdm.5D5F1FEB3C214268A7CADEA57848D103.edm" hidden="1">#REF!</definedName>
    <definedName name="_bdm.5D66C74BD50D4E36874255E50335D24C.edm" hidden="1">#REF!</definedName>
    <definedName name="_bdm.5DBECC41A22445D68E973C09364B6060.edm" hidden="1">#REF!</definedName>
    <definedName name="_bdm.5DD6D842C6B9452293AF9045D15FC484.edm" hidden="1">#REF!</definedName>
    <definedName name="_bdm.5E25DF377DF44FF88FD739AB9DDA04B3.edm" hidden="1">#REF!</definedName>
    <definedName name="_bdm.5E384F3C677341DEA89047A212A6A440.edm" hidden="1">#REF!</definedName>
    <definedName name="_bdm.5E7B6FCD70F84896BC7A1AE83B5A91EF.edm" hidden="1">#REF!</definedName>
    <definedName name="_bdm.5F62CD69B4EC43F29CDF402D4446CBFF.edm" hidden="1">#REF!</definedName>
    <definedName name="_bdm.5F98A25E62844FCB91BF7DE96EEBD189.edm" hidden="1">#REF!</definedName>
    <definedName name="_bdm.5FA59C7CD0CC49AF9416666A0ACCD8DF.edm" hidden="1">#REF!</definedName>
    <definedName name="_bdm.606A07E7EF334630A93B05E30AC7DA5D.edm" hidden="1">#REF!</definedName>
    <definedName name="_bdm.6075F9B2BF824A00B55750B973AFC4ED.edm" hidden="1">#REF!</definedName>
    <definedName name="_bdm.6077A3DF685D44E6ADAC87624612E1E4.edm" hidden="1">#REF!</definedName>
    <definedName name="_bdm.60B8D194662E41C49B5D2AE84B11A1A2.edm" hidden="1">#REF!</definedName>
    <definedName name="_bdm.60F9E467F640499887403943A3928AE9.edm" hidden="1">#REF!</definedName>
    <definedName name="_bdm.6132596CAE494FEF8BC1BD1B0465C660.edm" hidden="1">#REF!</definedName>
    <definedName name="_bdm.614F86773B00441D95CB67981854F70B.edm" hidden="1">#REF!</definedName>
    <definedName name="_bdm.61AEE7DBE3DB4123B1BB42CD9BC2E284.edm" hidden="1">#REF!</definedName>
    <definedName name="_bdm.61C6042327A940EBBE5A4D575D6EAD49.edm" hidden="1">#REF!</definedName>
    <definedName name="_bdm.6208C4B5078C4EA681AFC5E5E994C85F.edm" hidden="1">#REF!</definedName>
    <definedName name="_bdm.623DD1C04B194697B7694B6C5C1BF487.edm" hidden="1">#REF!</definedName>
    <definedName name="_bdm.6269A7CD5F384578B384FFAAF5056F90.edm" hidden="1">#REF!</definedName>
    <definedName name="_bdm.62894F17D8DE4367AF2C6B09FB36C713.edm" hidden="1">#REF!</definedName>
    <definedName name="_bdm.62991EC3118E442A9168B249222D58EB.edm" hidden="1">#REF!</definedName>
    <definedName name="_bdm.6333969F14C7422A979F88C002ADBC03.edm" hidden="1">#REF!</definedName>
    <definedName name="_bdm.6354213038F942B992755B63072B8EAD.edm" hidden="1">#REF!</definedName>
    <definedName name="_bdm.64196C72D3CA4BAA99A216FDD740A89A.edm" hidden="1">#REF!</definedName>
    <definedName name="_bdm.642212100CA24D54AFB5FB45B93D95C4.edm" hidden="1">#REF!</definedName>
    <definedName name="_bdm.6491939603704D2BAB2F77439FD6298C.edm" hidden="1">#REF!</definedName>
    <definedName name="_bdm.6508EB5C5FF84144BF33EA242086C155.edm" hidden="1">#REF!</definedName>
    <definedName name="_bdm.656C25BED8974001B43FA6219F531470.edm" hidden="1">#REF!</definedName>
    <definedName name="_bdm.65B3F18072E54E6592A35E3A981DDAEF.edm" hidden="1">#REF!</definedName>
    <definedName name="_bdm.66DBA541B709497280473FC53EFBAF66.edm" hidden="1">#REF!</definedName>
    <definedName name="_bdm.673861C408D544569846A2FF5972BC90.edm" hidden="1">#REF!</definedName>
    <definedName name="_bdm.673ED0074D194C6BA8EB1A2FDC56FCF2.edm" hidden="1">#REF!</definedName>
    <definedName name="_bdm.673F66FE35564F74A5DD7E25EE835C18.edm" hidden="1">#REF!</definedName>
    <definedName name="_bdm.67409AD0F472422D8B395DD2D7DA1C61.edm" hidden="1">#REF!</definedName>
    <definedName name="_bdm.6752EE583D6042908DE3A4505C83B805.edm" hidden="1">#REF!</definedName>
    <definedName name="_bdm.67C4B1D332994A6B9B03D6F7DFBDF617.edm" hidden="1">#REF!</definedName>
    <definedName name="_bdm.67F53684F5554C8F92764721A9825A25.edm" hidden="1">#REF!</definedName>
    <definedName name="_bdm.689CB76CF79442A2A8E71CA8827D6AC6.edm" hidden="1">#REF!</definedName>
    <definedName name="_bdm.696DA068903C4BE58DA004E14CE73CA4.edm" hidden="1">#REF!</definedName>
    <definedName name="_bdm.69C2058C3F7A49679EA9F5134FD7008F.edm" hidden="1">#REF!</definedName>
    <definedName name="_bdm.6A4226922E91451CA7FCF86CFC4A9965.edm" hidden="1">#REF!</definedName>
    <definedName name="_bdm.6A4849064CC5436AB65B4F7D1FF60426.edm" hidden="1">#REF!</definedName>
    <definedName name="_bdm.6A8CD817228840099F1FC456E2215373.edm" hidden="1">#REF!</definedName>
    <definedName name="_bdm.6AE21F4868414CE1A212E3485C2B8663.edm" hidden="1">#REF!</definedName>
    <definedName name="_bdm.6B055B1205AE4AD1ABCC9D13C0D4D472.edm" hidden="1">#REF!</definedName>
    <definedName name="_bdm.6BD67CE51C00465B9BDA3206F355D607.edm" hidden="1">#REF!</definedName>
    <definedName name="_bdm.6BFBC230039A4D9B8F0786BAB4947DC6.edm" hidden="1">#REF!</definedName>
    <definedName name="_bdm.6C0979F16F284E0CBB43F76D24103A5D.edm" hidden="1">#REF!</definedName>
    <definedName name="_bdm.6C998E38E723444EB9119A13F779A822.edm" hidden="1">#REF!</definedName>
    <definedName name="_bdm.6CD3DC48E68047BEA3FD76E9557462F8.edm" hidden="1">#REF!</definedName>
    <definedName name="_bdm.6D80F227EF2541A595796E7F401EF190.edm" hidden="1">#REF!</definedName>
    <definedName name="_bdm.6DD81960087847AD87936C5FA78A51BE.edm" hidden="1">#REF!</definedName>
    <definedName name="_bdm.6DDBC1D5326B4C09B5CCEC29EECA3D27.edm" hidden="1">#REF!</definedName>
    <definedName name="_bdm.6DDFF3E8FE4D473EA5157150B0FBA502.edm" hidden="1">#REF!</definedName>
    <definedName name="_bdm.6E07551D09434B7B98DACDC9E8F6FD93.edm" hidden="1">#REF!</definedName>
    <definedName name="_bdm.6E1E532257574BC081FFD76299015E37.edm" hidden="1">#REF!</definedName>
    <definedName name="_bdm.6E3B7C0D259C4698824CECEE5DB5B8D9.edm" hidden="1">#REF!</definedName>
    <definedName name="_bdm.711AACD55E75412F91F7783C0AC2A349.edm" hidden="1">#REF!</definedName>
    <definedName name="_bdm.71344F3915264A99B426B6BCEBA7B21F.edm" hidden="1">#REF!</definedName>
    <definedName name="_bdm.7147F690D42F4B6C8191121FAA2D1A12.edm" hidden="1">#REF!</definedName>
    <definedName name="_bdm.7162E79634704231B85DD0A7592371CB.edm" hidden="1">#REF!</definedName>
    <definedName name="_bdm.71802C7D532F4E3AAC9254E36B7C890E.edm" hidden="1">#REF!</definedName>
    <definedName name="_bdm.719ED2044F314B4F9BF32F4BB4BBAE0A.edm" hidden="1">#REF!</definedName>
    <definedName name="_bdm.720C057ECEB245F3A72D1DC99374C901.edm" hidden="1">#REF!</definedName>
    <definedName name="_bdm.72E30B66DA164BDD8BAABD0564A9D35C.edm" hidden="1">#REF!</definedName>
    <definedName name="_bdm.737A61E0FCFC4E228375E72D975FF3C0.edm" hidden="1">#REF!</definedName>
    <definedName name="_bdm.73AE417D5C50499AA3D6959AB0C6F5ED.edm" hidden="1">#REF!</definedName>
    <definedName name="_bdm.73D158C46CFB4FF5A99EF865CE55DFE7.edm" hidden="1">#REF!</definedName>
    <definedName name="_bdm.74AC5CB9627F44818ABDA89867CFDDD5.edm" hidden="1">#REF!</definedName>
    <definedName name="_bdm.74FEE16E7EDD4F18B4BA0F9890726FE1.edm" hidden="1">#REF!</definedName>
    <definedName name="_bdm.7577068F335E44CEA1D8EB85437A7194.edm" hidden="1">#REF!</definedName>
    <definedName name="_bdm.75C483BAED5F4957A4684CF39CFEF4C3.edm" hidden="1">#REF!</definedName>
    <definedName name="_bdm.760D5497EC6442479ECE2C0A0C5A4154.edm" hidden="1">#REF!</definedName>
    <definedName name="_bdm.760E2602BBEF43C998B08516EEA57D41.edm" hidden="1">#REF!</definedName>
    <definedName name="_bdm.76BD03F028CB4FDB9AE44242B93E9D26.edm" hidden="1">#REF!</definedName>
    <definedName name="_bdm.76E847E2D7BE4A97ADF2D150F37B2839.edm" hidden="1">#REF!</definedName>
    <definedName name="_bdm.77842170D88845BEB2689AB3F40C8881.edm" hidden="1">#REF!</definedName>
    <definedName name="_bdm.779EAD13902D482BB9FDF21451205B99.edm" hidden="1">#REF!</definedName>
    <definedName name="_bdm.780021EBB54D480E8CB1E5B3C1059F1E.edm" hidden="1">#REF!</definedName>
    <definedName name="_bdm.78C80B203AC64E999F64CBCF9F567B95.edm" hidden="1">#REF!</definedName>
    <definedName name="_bdm.794473F1731F45B59AC75705A37491CD.edm" hidden="1">#REF!</definedName>
    <definedName name="_bdm.79510436EAAC463DB676DA0976E1A492.edm" hidden="1">#REF!</definedName>
    <definedName name="_bdm.795A4A0173E54E508BD84B1280C579E4.edm" hidden="1">#REF!</definedName>
    <definedName name="_bdm.798C2394597149758711B72060F498B0.edm" hidden="1">#REF!</definedName>
    <definedName name="_bdm.79CAAB9B41D24F058023FE8CC50504A3.edm" hidden="1">#REF!</definedName>
    <definedName name="_bdm.7A3A9762EF48451DB06A65E0CFBED768.edm" hidden="1">#REF!</definedName>
    <definedName name="_bdm.7AA1995C556E4A2E96B66CEFC5CF6A70.edm" hidden="1">#REF!</definedName>
    <definedName name="_bdm.7AA7276EC8984F19A14092931494966F.edm" hidden="1">#REF!</definedName>
    <definedName name="_bdm.7B09315C59304F37BAFF7464556377FB.edm" hidden="1">#REF!</definedName>
    <definedName name="_bdm.7B6BC0864A074A9CBBF22AC198D73E4E.edm" hidden="1">#REF!</definedName>
    <definedName name="_bdm.7C23153461684A72A4DC7F08EA8238CC.edm" hidden="1">#REF!</definedName>
    <definedName name="_bdm.7C90829236F24750A6E1A014A1AD885C.edm" hidden="1">#REF!</definedName>
    <definedName name="_bdm.7DAB3A80A9824FDBB288CB64AC2BAA5E.edm" hidden="1">#REF!</definedName>
    <definedName name="_bdm.7DB4F35B606941C5AAB1AE676E907BF0.edm" hidden="1">#REF!</definedName>
    <definedName name="_bdm.7DF8FC549C6240A597193D63085D3F30.edm" hidden="1">#REF!</definedName>
    <definedName name="_bdm.7E199F85126D4F41AD98400DBABE554A.edm" hidden="1">#REF!</definedName>
    <definedName name="_bdm.7E6DF76664C04BDF98FDC815AF75CC4B.edm" hidden="1">#REF!</definedName>
    <definedName name="_bdm.7F329188C69E41E6A13D5A8D38CAE67B.edm" hidden="1">#REF!</definedName>
    <definedName name="_bdm.808FB42975C94CFF93C3A6115B04C408.edm" hidden="1">#REF!</definedName>
    <definedName name="_bdm.8157B6061E0C45329F15EBDC55163CDA.edm" hidden="1">#REF!</definedName>
    <definedName name="_bdm.821953E1018947D8A201B4C1E8194159.edm" hidden="1">#REF!</definedName>
    <definedName name="_bdm.824FF44820234DA9B046ED6133229455.edm" hidden="1">#REF!</definedName>
    <definedName name="_bdm.826FC4BDC0E944E3BB4DA346A89F21A9.edm" hidden="1">#REF!</definedName>
    <definedName name="_bdm.8380BC1C544643FF9C6B530C7728C51C.edm" hidden="1">#REF!</definedName>
    <definedName name="_bdm.83B88333CDCE4327944B3CBB4BAEF585.edm" hidden="1">#REF!</definedName>
    <definedName name="_bdm.83ce03a788c345deb98cab037a1dd39f.edm" hidden="1">#REF!</definedName>
    <definedName name="_bdm.83FC9F858E04439CAE6929E19D216688.edm" hidden="1">#REF!</definedName>
    <definedName name="_bdm.848FD7E517514429B510C76BF01DCEC9.edm" hidden="1">#REF!</definedName>
    <definedName name="_bdm.84ADC3F9FD2A409D8816113075B21C32.edm" hidden="1">#REF!</definedName>
    <definedName name="_bdm.851C3A8222B24869AB268FAB6125B378.edm" hidden="1">#REF!</definedName>
    <definedName name="_bdm.866DD84208EE4C9AB603A9AAD8FE1930.edm" hidden="1">#REF!</definedName>
    <definedName name="_bdm.867FBE2942214E49A4270A7AF95A927D.edm" hidden="1">#REF!</definedName>
    <definedName name="_bdm.874D978DFF484E4C823D93009DCF3738.edm" hidden="1">#REF!</definedName>
    <definedName name="_bdm.87928B1A93E04EEDBFBD2B98B258BB04.edm" hidden="1">#REF!</definedName>
    <definedName name="_bdm.87B7140F873D47BDA098161F14293828.edm" hidden="1">#REF!</definedName>
    <definedName name="_bdm.87CC42CEE0B1454E92D24E37C534D067.edm" hidden="1">#REF!</definedName>
    <definedName name="_bdm.8908D1452B434DBBA9AD262C0A4C6AA6.edm" hidden="1">#REF!</definedName>
    <definedName name="_bdm.89998CF7328E47A1AA62069D3EBB2F4A.edm" hidden="1">#REF!</definedName>
    <definedName name="_bdm.89B7D767E9BB44D790547B0879216851.edm" hidden="1">#REF!</definedName>
    <definedName name="_bdm.8A09D189528C4CCAAE49DC89AE5BC24D.edm" hidden="1">#REF!</definedName>
    <definedName name="_bdm.8A2B1D0578FF4B12844DDDB7F9AD225E.edm" hidden="1">#REF!</definedName>
    <definedName name="_bdm.8A2E495823B045E38478A04402AF187C.edm" hidden="1">#REF!</definedName>
    <definedName name="_bdm.8A3CCAA317A44DD5886DE36501DC03B8.edm" hidden="1">#REF!</definedName>
    <definedName name="_bdm.8A8BFEC7457344A29C9E85CF2B236585.edm" hidden="1">#REF!</definedName>
    <definedName name="_bdm.8ADD29CBA5FE47D5AB5F148A718CACF6.edm" hidden="1">#REF!</definedName>
    <definedName name="_bdm.8B3E682645624F1C89F0402C23FDDA25.edm" hidden="1">#REF!</definedName>
    <definedName name="_bdm.8B75649F4E92447498DA5153FB6A4D1F.edm" hidden="1">#REF!</definedName>
    <definedName name="_bdm.8BC22FDDE93D4B549EB2D8EE68D3512F.edm" hidden="1">#REF!</definedName>
    <definedName name="_bdm.8D167958BA5C4C3DA159A7F92E5DF7E5.edm" hidden="1">#REF!</definedName>
    <definedName name="_bdm.8E4CD554AE3546A0AB3B0E1D44AA88B9.edm" hidden="1">#REF!</definedName>
    <definedName name="_bdm.8E82E76BF99E4817ACAC01AA04E8B5DC.edm" hidden="1">#REF!</definedName>
    <definedName name="_bdm.8EB30C07D2DC4F5FBCE9D10CAFB6C112.edm" hidden="1">#REF!</definedName>
    <definedName name="_bdm.8F26F790E0844F9FA3053A19F454EA1D.edm" hidden="1">#REF!</definedName>
    <definedName name="_bdm.8F89A07F09E1404EB55458F1BD5277CD.edm" hidden="1">#REF!</definedName>
    <definedName name="_bdm.910626BE23194101BACF95375FA26E05.edm" hidden="1">#REF!</definedName>
    <definedName name="_bdm.9135F068D59D49829F83391434F64756.edm" hidden="1">#REF!</definedName>
    <definedName name="_bdm.9183AA78722441108535D3CF4911F114.edm" hidden="1">#REF!</definedName>
    <definedName name="_bdm.918A39F3430240FAA24563BD7E805A85.edm" hidden="1">#REF!</definedName>
    <definedName name="_bdm.92711C0E98114D90AD1B3035418A9A55.edm" hidden="1">#REF!</definedName>
    <definedName name="_bdm.9272768698CB4A94BC0CE304DDDF6C46.edm" hidden="1">#REF!</definedName>
    <definedName name="_bdm.92B9EE7885C0477F9C4540AD14C9034C.edm" hidden="1">#REF!</definedName>
    <definedName name="_bdm.92C1325B7B5C4A82B333DC72CA9E4B51.edm" hidden="1">#REF!</definedName>
    <definedName name="_bdm.9496FA11415E4D87B83BD5415F3C54B1.edm" hidden="1">#REF!</definedName>
    <definedName name="_bdm.9497F10DEF384FF19F6F7E38EC9E6F28.edm" hidden="1">#REF!</definedName>
    <definedName name="_bdm.94CF9A7C1BFB4E6098BF0BB0462E41B7.edm" hidden="1">#REF!</definedName>
    <definedName name="_bdm.94F44F6F00CE453E8BF7381FB922AE70.edm" hidden="1">#REF!</definedName>
    <definedName name="_bdm.956796DB09B74877969C8D1CFE036EF8.edm" hidden="1">#REF!</definedName>
    <definedName name="_bdm.9588ADCAE1CC48879D5C7B86E24E7413.edm" hidden="1">#REF!</definedName>
    <definedName name="_bdm.964B2407E0D542C88B4614B94F99F66B.edm" hidden="1">#REF!</definedName>
    <definedName name="_bdm.9656CE26D6D04A6AB683F312B23590D4.edm" hidden="1">#REF!</definedName>
    <definedName name="_bdm.96B23CAF885842F3A7EB6988C6919707.edm" hidden="1">#REF!</definedName>
    <definedName name="_bdm.96E86DCDE661420797E51EED024E41D1.edm" hidden="1">#REF!</definedName>
    <definedName name="_bdm.9756B409CE134F4283A760BC13805672.edm" hidden="1">#REF!</definedName>
    <definedName name="_bdm.97582985BEF04070A0B1CBBA1D1155F3.edm" hidden="1">#REF!</definedName>
    <definedName name="_bdm.9766D0C5D0684B6C95C15F4EDFCE119E.edm" hidden="1">#REF!</definedName>
    <definedName name="_bdm.977F3FBF72824CA28326291DAE03F916.edm" hidden="1">#REF!</definedName>
    <definedName name="_bdm.97FEC10C9813432F95D3C5DF3044FB66.edm" hidden="1">#REF!</definedName>
    <definedName name="_bdm.981407C911444CCD97308CF509301E13.edm" hidden="1">#REF!</definedName>
    <definedName name="_bdm.988D3D78B4B649CBBBFD18EAE57AE740.edm" hidden="1">#REF!</definedName>
    <definedName name="_bdm.98A5655325A5441EA5D96680162E656F.edm" hidden="1">#REF!</definedName>
    <definedName name="_bdm.98B65313C9A94C659B8680866B9FCD86.edm" hidden="1">#REF!</definedName>
    <definedName name="_bdm.98CDA1EB337F490FB750B191B09CD356.edm" hidden="1">#REF!</definedName>
    <definedName name="_bdm.999873905C324C978ADCFC2B72A972D5.edm" hidden="1">#REF!</definedName>
    <definedName name="_bdm.999BC33F7D634F61AAC2FAF8EE185253.edm" hidden="1">#REF!</definedName>
    <definedName name="_bdm.99AF395DDE564CFCBF7E5059079DC353.edm" hidden="1">#REF!</definedName>
    <definedName name="_bdm.9A17E2F33FA2412CBAB55CC0E4A192CF.edm" hidden="1">#REF!</definedName>
    <definedName name="_bdm.9A9D7FCF73D64F6C9BE3AC4BE4C1C097.edm" hidden="1">#REF!</definedName>
    <definedName name="_bdm.9AF1555558104D83896B57F86E767522.edm" hidden="1">#REF!</definedName>
    <definedName name="_bdm.9B358FEB476141A9A4C8A124C95AB592.edm" hidden="1">#REF!</definedName>
    <definedName name="_bdm.9BD58400A642420180ED5C9E7F8A6104.edm" hidden="1">#REF!</definedName>
    <definedName name="_bdm.9C35C1EC3DF64817AED5F0954F2459FA.edm" hidden="1">#REF!</definedName>
    <definedName name="_bdm.9C5B20E40CFD4E9FA3EA0BAEC1D28DCD.edm" hidden="1">#REF!</definedName>
    <definedName name="_bdm.9C7E5F441BAB4DD9942DFCA2AD715BFA.edm" hidden="1">#REF!</definedName>
    <definedName name="_bdm.9C86838BC1084C07BAB8FF55A527601C.edm" hidden="1">#REF!</definedName>
    <definedName name="_bdm.9CD99AF4357248B4AE2BE6DCF6CDBE0C.edm" hidden="1">#REF!</definedName>
    <definedName name="_bdm.9CEBEC07F23D4CE9BCBC7322595A4C91.edm" hidden="1">#REF!</definedName>
    <definedName name="_bdm.9CFDEC567F294E09B9728CD61B1332C9.edm" hidden="1">#REF!</definedName>
    <definedName name="_bdm.9E24943960D54D8189A6A11E0CD4B179.edm" hidden="1">#REF!</definedName>
    <definedName name="_bdm.9E365979381542E29E2FD52143EA1E1F.edm" hidden="1">#REF!</definedName>
    <definedName name="_bdm.9E4A3996F6C94F83B7754E87EB3FADF5.edm" hidden="1">#REF!</definedName>
    <definedName name="_bdm.9F29A86EDF3740989FC572084D40E9DC.edm" hidden="1">#REF!</definedName>
    <definedName name="_bdm.A044ABF86AAF40479B8FF3A39754257C.edm" hidden="1">#REF!</definedName>
    <definedName name="_bdm.A0842D55DA2D41E291A363C2D6C2E427.edm" hidden="1">#REF!</definedName>
    <definedName name="_bdm.A093A00617294FBDBB0A2926000F085E.edm" hidden="1">#REF!</definedName>
    <definedName name="_bdm.A1297F9F1CE2408785D74FCD05CF05DD.edm" hidden="1">#REF!</definedName>
    <definedName name="_bdm.A1DA31997D944C5C8C4DA899BEA142F5.edm" hidden="1">#REF!</definedName>
    <definedName name="_bdm.A242715447C44D2983A058B24758457C.edm" hidden="1">#REF!</definedName>
    <definedName name="_bdm.A2CE2236C9F24D809F058A37526B8EED.edm" hidden="1">#REF!</definedName>
    <definedName name="_bdm.A336C2B2448B4723AC1B3E6D148C4694.edm" hidden="1">#REF!</definedName>
    <definedName name="_bdm.A3C839B0B4A946B8BEB2DEB47CEF57CB.edm" hidden="1">#REF!</definedName>
    <definedName name="_bdm.A4124287D1DE4F5DA3C463B2CF5C52EB.edm" hidden="1">#REF!</definedName>
    <definedName name="_bdm.A48B5DCCA9FF4323A0C0CADF33010CB6.edm" hidden="1">#REF!</definedName>
    <definedName name="_bdm.A4E0C78327784C3C8BC6C123858371E3.edm" hidden="1">#REF!</definedName>
    <definedName name="_bdm.A526B87BA1534D4595F5C49D825011CB.edm" hidden="1">#REF!</definedName>
    <definedName name="_bdm.A5EF02EE460C4776B57093994F6FD891.edm" hidden="1">#REF!</definedName>
    <definedName name="_bdm.A61F80C8F295495CB700D604BA8490C6.edm" hidden="1">#REF!</definedName>
    <definedName name="_bdm.A6392BA019054CEA8E380EE1295F07E2.edm" hidden="1">#REF!</definedName>
    <definedName name="_bdm.A711C62CE5F2401B84A43C9DD4C309D1.edm" hidden="1">#REF!</definedName>
    <definedName name="_bdm.A764C5BF5E064D4789C08173253BEDDD.edm" hidden="1">#REF!</definedName>
    <definedName name="_bdm.A812511B89F54F279E553D473F8C7D3E.edm" hidden="1">#REF!</definedName>
    <definedName name="_bdm.A88837783DA741F8B92B932DBD2BF558.edm" hidden="1">#REF!</definedName>
    <definedName name="_bdm.A88C05D092A041E280A9EA7D48F91711.edm" hidden="1">#REF!</definedName>
    <definedName name="_bdm.A9154D57ACDF4EAE8AC24AC511C8A563.edm" hidden="1">#REF!</definedName>
    <definedName name="_bdm.A921285D23AE4C27B64E47A4EA05980B.edm" hidden="1">#REF!</definedName>
    <definedName name="_bdm.A9EEF2DA6DB845A0811D1D42BA3D1536.edm" hidden="1">#REF!</definedName>
    <definedName name="_bdm.AA20D938D54E4218892B56CFA8FCAB84.edm" hidden="1">#REF!</definedName>
    <definedName name="_bdm.AA248B3D04754CBCA87C1B7F8606B112.edm" hidden="1">#REF!</definedName>
    <definedName name="_bdm.AA26B43EC77A42DF9EE1B2DDB0292101.edm" hidden="1">#REF!</definedName>
    <definedName name="_bdm.AAEFF1DAE5F0443295C97E09D1AB9084.edm" hidden="1">#REF!</definedName>
    <definedName name="_bdm.ABAFA68D29DA4AE3B325DA443F142FAB.edm" hidden="1">#REF!</definedName>
    <definedName name="_bdm.AC20545528C948A4A3D568F232F37D78.edm" hidden="1">#REF!</definedName>
    <definedName name="_bdm.AC644D6C2C4847688142AD87F39CCAC9.edm" hidden="1">#REF!</definedName>
    <definedName name="_bdm.AC7E6B260FCF4403B1A86A68CA863E4C.edm" hidden="1">#REF!</definedName>
    <definedName name="_bdm.AC87FAC378104DC1ABEA0A9AA4263543.edm" hidden="1">#REF!</definedName>
    <definedName name="_bdm.AD55115868004B99BD963BF7BAE74DE9.edm" hidden="1">#REF!</definedName>
    <definedName name="_bdm.AD6761FDA9934E27BA31E46314B8C1A1.edm" hidden="1">#REF!</definedName>
    <definedName name="_bdm.AD67F6906B3641E2BF4FCB8B4C00F5A6.edm" hidden="1">#REF!</definedName>
    <definedName name="_bdm.ADB8ABE2B3DF44E09990F0896AE0D21B.edm" hidden="1">#REF!</definedName>
    <definedName name="_bdm.ADE2D5D9AF0344B2AFE4A1D02C1D2E28.edm" hidden="1">#REF!</definedName>
    <definedName name="_bdm.ADF5D6E8A86F49A1B23195278D12DFA8.edm" hidden="1">#REF!</definedName>
    <definedName name="_bdm.AE0A938F40534416A67BBDB7E7C4D51D.edm" hidden="1">#REF!</definedName>
    <definedName name="_bdm.AE590520078F4622A81ED35AB7701026.edm" hidden="1">#REF!</definedName>
    <definedName name="_bdm.AE8D39C7B20E47D8AA0CC266ADDC3577.edm" hidden="1">#REF!</definedName>
    <definedName name="_bdm.AF37F765F33747E89C10338F83E37F27.edm" hidden="1">#REF!</definedName>
    <definedName name="_bdm.B00E4EA082434374BF87A8985EB9E89B.edm" hidden="1">#REF!</definedName>
    <definedName name="_bdm.B0780B9E4B814BFD9FF471CDB00887BF.edm" hidden="1">#REF!</definedName>
    <definedName name="_bdm.B0E5D8C0B24C49EF913577BF71ED7334.edm" hidden="1">#REF!</definedName>
    <definedName name="_bdm.B2E21892456D43A5987315E50B7E2706.edm" hidden="1">#REF!</definedName>
    <definedName name="_bdm.B34681F655B54E76B0A5E4F3E86FF741.edm" hidden="1">#REF!</definedName>
    <definedName name="_bdm.B3C596DEE2B149CAB09FF58616D79E64.edm" hidden="1">#REF!</definedName>
    <definedName name="_bdm.B46D0CDDE8744D7E9D6DF8D35C00803E.edm" hidden="1">#REF!</definedName>
    <definedName name="_bdm.B48748EE4A1E4E42A053AD7A830F4C28.edm" hidden="1">#REF!</definedName>
    <definedName name="_bdm.B4907F87F7624071BF209FA814A120C7.edm" hidden="1">#REF!</definedName>
    <definedName name="_bdm.B4B72D32A5B84692B5B676622A3AF795.edm" hidden="1">#REF!</definedName>
    <definedName name="_bdm.B4CD3A263D924B20B7EB23F4AF9B8DAF.edm" hidden="1">#REF!</definedName>
    <definedName name="_bdm.B5A2CBD5AE0C4C488D8180F461ABA242.edm" hidden="1">#REF!</definedName>
    <definedName name="_bdm.B5B54DD5D4334900B0E15AA62F826526.edm" hidden="1">#REF!</definedName>
    <definedName name="_bdm.B64A3DF070314DEEBFFEF2DD638DA632.edm" hidden="1">#REF!</definedName>
    <definedName name="_bdm.B6864007043A41D79E499DD359AA9BF6.edm" hidden="1">#REF!</definedName>
    <definedName name="_bdm.B6FBEFDD6A614B778F005596C4C99700.edm" hidden="1">#REF!</definedName>
    <definedName name="_bdm.B7CFD1931061416DBECD71E59DE5D19C.edm" hidden="1">#REF!</definedName>
    <definedName name="_bdm.B80C0E5518774BB9AC8E2399335ADF88.edm" hidden="1">#REF!</definedName>
    <definedName name="_bdm.B85B4F9AB2D94917AE9FBEA7E2C52BE2.edm" hidden="1">#REF!</definedName>
    <definedName name="_bdm.B873C7A303304EB9A1EE2215C209926A.edm" hidden="1">#REF!</definedName>
    <definedName name="_bdm.B89DBCBA5C1D446B94C9E6118EAF79C9.edm" hidden="1">#REF!</definedName>
    <definedName name="_bdm.BB39269A15DE46628F7EFD8DE850A3B0.edm" hidden="1">#REF!</definedName>
    <definedName name="_bdm.BBE0D52DDC814E64B4B815979DE92FA3.edm" hidden="1">#REF!</definedName>
    <definedName name="_bdm.BC0D9F47A022402699B8D3CDCF5DD3DF.edm" hidden="1">#REF!</definedName>
    <definedName name="_bdm.BC2DC771213040ECA033F68D3A43CC70.edm" hidden="1">#REF!</definedName>
    <definedName name="_bdm.BC3BEE77F0D143398E7C3EE01BF72A92.edm" hidden="1">#REF!</definedName>
    <definedName name="_bdm.BC9A9F4DC97E418991DE22AA7780BEEC.edm" hidden="1">#REF!</definedName>
    <definedName name="_bdm.BCE15A8D839F443E95F13365C23F5897.edm" hidden="1">#REF!</definedName>
    <definedName name="_bdm.BD7B7AF770974C2C9885F27447C2C356.edm" hidden="1">#REF!</definedName>
    <definedName name="_bdm.BDD7CC461B014E26A683CBFC9EEC63E5.edm" hidden="1">#REF!</definedName>
    <definedName name="_bdm.BE052D4959EE4B8DB9047AAAAE31C3E5.edm" hidden="1">#REF!</definedName>
    <definedName name="_bdm.BE78460DD0DA40878EC024E3E059AEBA.edm" hidden="1">#REF!</definedName>
    <definedName name="_bdm.BE9F553ECCDE4730B7D1D82B35A46CDA.edm" hidden="1">#REF!</definedName>
    <definedName name="_bdm.BEC69A02F8AE45E59F6631F4AE89857B.edm" hidden="1">#REF!</definedName>
    <definedName name="_bdm.BEF92EA6FFB846128C1291682440E1B0.edm" hidden="1">#REF!</definedName>
    <definedName name="_bdm.BF0ACBE6FD83492DAA5E9A30DFF5D1F0.edm" hidden="1">#REF!</definedName>
    <definedName name="_bdm.C0679EB6B5DA424494BE838A77EEE532.edm" hidden="1">#REF!</definedName>
    <definedName name="_bdm.C0AD2C5A32F54059A02617D559818A3C.edm" hidden="1">#REF!</definedName>
    <definedName name="_bdm.C0B1A919F40B4B478EA9D5C5D5D8D84A.edm" hidden="1">#REF!</definedName>
    <definedName name="_bdm.C0E36ECD8A524CBCB46FE20F08088B10.edm" hidden="1">#REF!</definedName>
    <definedName name="_bdm.C0EF5BA4FFF24EFD81D56921437FF032.edm" hidden="1">#REF!</definedName>
    <definedName name="_bdm.C195EFD2D0444A17AEDD9A3BA4D09843.edm" hidden="1">#REF!</definedName>
    <definedName name="_bdm.C1AE7E041F3F4BC18DBEC743020E8A2E.edm" hidden="1">#REF!</definedName>
    <definedName name="_bdm.C2BAFAFF68BA40DA82D99D808487D354.edm" hidden="1">#REF!</definedName>
    <definedName name="_bdm.C2C520BA8E6E400F959E01E6E4E615B6.edm" hidden="1">#REF!</definedName>
    <definedName name="_bdm.C2D188A744CB405CA437BE468542B365.edm" hidden="1">#REF!</definedName>
    <definedName name="_bdm.C2ECBD8216AC4778986DB7311EE3AC60.edm" hidden="1">#REF!</definedName>
    <definedName name="_bdm.C30930F76F40437698635CBD44E0EEA7.edm" hidden="1">#REF!</definedName>
    <definedName name="_bdm.C3113130F8584CD4BCFB83D9F1904087.edm" hidden="1">#REF!</definedName>
    <definedName name="_bdm.C36F60C5998140D587AD3460FE94F0DF.edm" hidden="1">#REF!</definedName>
    <definedName name="_bdm.C3C9510CA7FE44FFAA1CCBEE2114FA40.edm" hidden="1">#REF!</definedName>
    <definedName name="_bdm.C3E20D24942042A8993930CF31FEC382.edm" hidden="1">#REF!</definedName>
    <definedName name="_bdm.C3FD33BD22A44ACCA0E98D026912CBEA.edm" hidden="1">#REF!</definedName>
    <definedName name="_bdm.C400CB4E120F4CBB94FADC2D2D34A513.edm" hidden="1">#REF!</definedName>
    <definedName name="_bdm.C4607E540686470FB0C1D73C5D6A81AD.edm" hidden="1">#REF!</definedName>
    <definedName name="_bdm.C5477351F931429BBCD747F2AF17B066.edm" hidden="1">#REF!</definedName>
    <definedName name="_bdm.C55BD99FD0A14891B661E0E8B75B6DEE.edm" hidden="1">#REF!</definedName>
    <definedName name="_bdm.C59B810CC7CD4CEBAA6842BB7D613409.edm" hidden="1">#REF!</definedName>
    <definedName name="_bdm.C68F71FC1AA34B4095ADDC705415C197.edm" hidden="1">#REF!</definedName>
    <definedName name="_bdm.C6C4C47428D24519B7AE7ACF2ADECBBC.edm" hidden="1">#REF!</definedName>
    <definedName name="_bdm.C720EA84240146D8B877C4177BC35DBC.edm" hidden="1">#REF!</definedName>
    <definedName name="_bdm.C72AB3254EE248E29B4FCFA78D317862.edm" hidden="1">#REF!</definedName>
    <definedName name="_bdm.C7714FDE3AB345A19AD6C68FC5BC9367.edm" hidden="1">#REF!</definedName>
    <definedName name="_bdm.C77913025EC14C7FB0738EA3BBDDC6DB.edm" hidden="1">#REF!</definedName>
    <definedName name="_bdm.C86D5ACD1DEC4A9481BD7021464423B0.edm" hidden="1">#REF!</definedName>
    <definedName name="_bdm.C90F3F891C4742439FF7EA3467C50B24.edm" hidden="1">#REF!</definedName>
    <definedName name="_bdm.C967F92AD25944699D0DD5C61C2F26F1.edm" hidden="1">#REF!</definedName>
    <definedName name="_bdm.C97346DACF964D71A576464B59466799.edm" hidden="1">#REF!</definedName>
    <definedName name="_bdm.CA547AABD5474FC49BC1E95FFF7B6A51.edm" hidden="1">#REF!</definedName>
    <definedName name="_bdm.CA7D99678E1C40559FFAE83FE435F58A.edm" hidden="1">#REF!</definedName>
    <definedName name="_bdm.CA7EA47B9EED438A9AC22E878645F4D1.edm" hidden="1">#REF!</definedName>
    <definedName name="_bdm.CA9A01122A6C4639AACC8DAE976F2CDA.edm" hidden="1">#REF!</definedName>
    <definedName name="_bdm.CAB2B05C7003402AAFD01481E718F55E.edm" hidden="1">#REF!</definedName>
    <definedName name="_bdm.CB6C1B80C7D340E48CA268CCF5718CB4.edm" hidden="1">#REF!</definedName>
    <definedName name="_bdm.CBDAF825F0194362A71910FCF10EEB9F.edm" hidden="1">#REF!</definedName>
    <definedName name="_bdm.CC008A73A73348BCBA67E12F12563C49.edm" hidden="1">#REF!</definedName>
    <definedName name="_bdm.CC60FCAB7C7A4DCCA725C0ED5F4E34C5.edm" hidden="1">#REF!</definedName>
    <definedName name="_bdm.CD5D9C9E9F6544DC91A09524E152DF76.edm" hidden="1">#REF!</definedName>
    <definedName name="_bdm.CDDBB9AC4C6242E39FD41575BD8EF39E.edm" hidden="1">#REF!</definedName>
    <definedName name="_bdm.CE3920F2C75E43359DD0A65B3954F5A4.edm" hidden="1">#REF!</definedName>
    <definedName name="_bdm.CE43A7879BF34C81BA4DB97A887CAFAD.edm" hidden="1">#REF!</definedName>
    <definedName name="_bdm.CE6B921C0B4A4EE3A38D4EE8A4E02E53.edm" hidden="1">#REF!</definedName>
    <definedName name="_bdm.CF6AAB2C4F2F47AAA23B103D530AE095.edm" hidden="1">#REF!</definedName>
    <definedName name="_bdm.CFB19D8A51D94A588DE05AAB2A8D8ED1.edm" hidden="1">#REF!</definedName>
    <definedName name="_bdm.D176670245E74D3FB822881D8BED6E8D.edm" hidden="1">#REF!</definedName>
    <definedName name="_bdm.D1C68D8B3C40411CA2EDB72C2EB4F9B2.edm" hidden="1">#REF!</definedName>
    <definedName name="_bdm.D31E61208059466784D273D0D9B982EB.edm" hidden="1">#REF!</definedName>
    <definedName name="_bdm.D3323D73DA6D48CC9EF83AA411CC30CB.edm" hidden="1">#REF!</definedName>
    <definedName name="_bdm.D38F22CD7DF44BD2888E70DC42FE8E94.edm" hidden="1">#REF!</definedName>
    <definedName name="_bdm.D39176D2C9BD4835B24CE113E0F8E1BA.edm" hidden="1">#REF!</definedName>
    <definedName name="_bdm.D41541AFB0614EE9A7E1B37917910A83.edm" hidden="1">#REF!</definedName>
    <definedName name="_bdm.D41AE912A97341A9BAB72E8C2EDCC228.edm" hidden="1">#REF!</definedName>
    <definedName name="_bdm.D41BB8807C294A4AA3D03C238464D0FE.edm" hidden="1">#REF!</definedName>
    <definedName name="_bdm.D48A372F6D8B4522B6DAD55A1C5244AE.edm" hidden="1">#REF!</definedName>
    <definedName name="_bdm.D4A359A720DA40C89C2283A07948BD9B.edm" hidden="1">#REF!</definedName>
    <definedName name="_bdm.D4BD5141AC1B4C55BF3FC73C643A12BF.edm" hidden="1">#REF!</definedName>
    <definedName name="_bdm.D4EBBCBE6E4B4B96BFFBC2C62162C3B0.edm" hidden="1">#REF!</definedName>
    <definedName name="_bdm.D4EC00FA98184CFB80C09F2FEABC34A9.edm" hidden="1">#REF!</definedName>
    <definedName name="_bdm.D5122EC45DBC462A945FAC38772EB9E8.edm" hidden="1">#REF!</definedName>
    <definedName name="_bdm.D6049DA97979432BBBD00EE43A6F3FA5.edm" hidden="1">#REF!</definedName>
    <definedName name="_bdm.D606BCA9AF2F43A79F0BD673D8A86C6C.edm" hidden="1">#REF!</definedName>
    <definedName name="_bdm.D672ABD7D30A4CAF95BB00D61416F36A.edm" hidden="1">#REF!</definedName>
    <definedName name="_bdm.D6B459B5B38A4F6490AFC8AA28892F4A.edm" hidden="1">#REF!</definedName>
    <definedName name="_bdm.D6DD92FAC1114424B7B14F0C32AA7428.edm" hidden="1">#REF!</definedName>
    <definedName name="_bdm.D7022CA1A401465D8569611967EE56B7.edm" hidden="1">#REF!</definedName>
    <definedName name="_bdm.D71ED7D951D743D2B2E553EC220F61BB.edm" hidden="1">#REF!</definedName>
    <definedName name="_bdm.D8685585F22D4DFEB76F4D7B493112ED.edm" hidden="1">#REF!</definedName>
    <definedName name="_bdm.D8AAB22798C6489592BAB72AADFC2802.edm" hidden="1">#REF!</definedName>
    <definedName name="_bdm.D96A48C642CE474DBD7C26678C15BCA8.edm" hidden="1">#REF!</definedName>
    <definedName name="_bdm.DA3549EEEB884FF59DC3118055E43714.edm" hidden="1">#REF!</definedName>
    <definedName name="_bdm.DAD77679EF0B4DFD9EBA6D63F8E50938.edm" hidden="1">#REF!</definedName>
    <definedName name="_bdm.DAE517D7497E44168B623FECE347FFA7.edm" hidden="1">#REF!</definedName>
    <definedName name="_bdm.DB3A8C5893ED4800A26FBE4F6C45E005.edm" hidden="1">#REF!</definedName>
    <definedName name="_bdm.DB3B65ED80714AF6A667F24CF67F5CF8.edm" hidden="1">#REF!</definedName>
    <definedName name="_bdm.DB524C396712494AA880E67ED6BE1F92.edm" hidden="1">#REF!</definedName>
    <definedName name="_bdm.DB80BDFD585E459F82CB7AB4AC5EA5D0.edm" hidden="1">#REF!</definedName>
    <definedName name="_bdm.DBAFF82322E74ABE9F802CA3BEE158DE.edm" hidden="1">#REF!</definedName>
    <definedName name="_bdm.DBE6CCAC57FE454D9D466E954461CF69.edm" hidden="1">#REF!</definedName>
    <definedName name="_bdm.DC881CAB0B1F429DA1AB7EB7D0846DFE.edm" hidden="1">#REF!</definedName>
    <definedName name="_bdm.DCD375E545AA4035BD0EE1A7CE03EE31.edm" hidden="1">#REF!</definedName>
    <definedName name="_bdm.DD4CF0D41A2347218C0FA17F1B932E14.edm" hidden="1">#REF!</definedName>
    <definedName name="_bdm.DDDA629CF6A84905B9C719BF12F5B81F.edm" hidden="1">#REF!</definedName>
    <definedName name="_bdm.DE246912717C4F29A47A4D842246E7A4.edm" hidden="1">#REF!</definedName>
    <definedName name="_bdm.DEB5BE30788E4839AF5E788BD483D9EA.edm" hidden="1">#REF!</definedName>
    <definedName name="_bdm.DF2F6933EBE34C20BF95095EC63D9767.edm" hidden="1">#REF!</definedName>
    <definedName name="_bdm.DF819CD3CD024089B817240B7F270F97.edm" hidden="1">#REF!</definedName>
    <definedName name="_bdm.DF8DC3ABDD4044AC8A811852AEBAE57B.edm" hidden="1">#REF!</definedName>
    <definedName name="_bdm.E0737BCD04EE42D9ABF61D64264D5023.edm" hidden="1">#REF!</definedName>
    <definedName name="_bdm.E08E6AAAE5574EB1B4023B6565E84F19.edm" hidden="1">#REF!</definedName>
    <definedName name="_bdm.E0A5A1385B4A4C5E8AA9E500C1953365.edm" hidden="1">#REF!</definedName>
    <definedName name="_bdm.E0D9D303632A4E85A6448A44D899260D.edm" hidden="1">#REF!</definedName>
    <definedName name="_bdm.E109E7E580C3409398D0395815485AFE.edm" hidden="1">#REF!</definedName>
    <definedName name="_bdm.E19B537076D5480BA39923147E1DDA36.edm" hidden="1">#REF!</definedName>
    <definedName name="_bdm.E1BF46F8B7AE48C0AD9C8ACB97C3BBD2.edm" hidden="1">#REF!</definedName>
    <definedName name="_bdm.E1D75C9E5AB04C0DA8E32D15268D1014.edm" hidden="1">#REF!</definedName>
    <definedName name="_bdm.E1DAD17BDB534CB992F819458BA75325.edm" hidden="1">#REF!</definedName>
    <definedName name="_bdm.E1FFA42EE6EC44F8932F4CDE7A5E9102.edm" hidden="1">#REF!</definedName>
    <definedName name="_bdm.E2AFC7D30956478A91BA693AD60B5F62.edm" hidden="1">#REF!</definedName>
    <definedName name="_bdm.E349AE20E12B401889D08A15BB21B443.edm" hidden="1">#REF!</definedName>
    <definedName name="_bdm.E3735B58B20843AFBF2AF6A9986F73C3.edm" hidden="1">#REF!</definedName>
    <definedName name="_bdm.E3ECFA65530C402AAEDBBB5CDDAABB76.edm" hidden="1">#REF!</definedName>
    <definedName name="_bdm.E44C56B39A8747F9834896197FBE8460.edm" hidden="1">#REF!</definedName>
    <definedName name="_bdm.E450CA52D93E4389BAD4CF6C3D8AF27D.edm" hidden="1">#REF!</definedName>
    <definedName name="_bdm.E455CDE4D50A407386598983E1DD0A5E.edm" hidden="1">#REF!</definedName>
    <definedName name="_bdm.E4DB1AD80F394032BB49D07F1A893ABA.edm" hidden="1">#REF!</definedName>
    <definedName name="_bdm.E631ADFC4EF64931A98BA108EDFF6DF0.edm" hidden="1">#REF!</definedName>
    <definedName name="_bdm.E66E598FD3BD4FDF9E97C4703828D4FF.edm" hidden="1">#REF!</definedName>
    <definedName name="_bdm.E6EF1F3923C54C3CA20BC94203AF64C1.edm" hidden="1">#REF!</definedName>
    <definedName name="_bdm.E84951F7816A4359A3D003913E13C3CC.edm" hidden="1">#REF!</definedName>
    <definedName name="_bdm.E8A45B28D1F546F7BB4D9B3A6353F124.edm" hidden="1">#REF!</definedName>
    <definedName name="_bdm.E98611C709EB4FDA9E91180E6172DADC.edm" hidden="1">#REF!</definedName>
    <definedName name="_bdm.E9887A3304244CE3883FB3045865773E.edm" hidden="1">#REF!</definedName>
    <definedName name="_bdm.E9DA6FC6FF824C019C87EC9A12A878FF.edm" hidden="1">#REF!</definedName>
    <definedName name="_bdm.EA35CED4681244E3BD1301F1BBA3E9F0.edm" hidden="1">#REF!</definedName>
    <definedName name="_bdm.EAB0F5C1CAF149AD861B41557B56B182.edm" hidden="1">#REF!</definedName>
    <definedName name="_bdm.EAB68B2C384647D8B9BC4A4F8CEA821B.edm" hidden="1">#REF!</definedName>
    <definedName name="_bdm.EB2B44DD006D414ABBCD71BBB8DCD0AB.edm" hidden="1">#REF!</definedName>
    <definedName name="_bdm.EB2C7D9684D948648C681894845A5011.edm" hidden="1">#REF!</definedName>
    <definedName name="_bdm.EB31A3CEB088490FAC27E7C1BF822AE4.edm" hidden="1">#REF!</definedName>
    <definedName name="_bdm.EB87B305575345CC920ECEB183CEE058.edm" hidden="1">#REF!</definedName>
    <definedName name="_bdm.EC4361F51322425892A229D5822E8540.edm" hidden="1">#REF!</definedName>
    <definedName name="_bdm.ECAC2E1AE73F4339B453AD481D981716.edm" hidden="1">#REF!</definedName>
    <definedName name="_bdm.ECE43CC36026436999DF40BA52004D11.edm" hidden="1">#REF!</definedName>
    <definedName name="_bdm.ED35F0D2BFF74ABA945AD374E302AF2D.edm" hidden="1">#REF!</definedName>
    <definedName name="_bdm.EE3F3781ED0844D6A541F47602142719.edm" hidden="1">#REF!</definedName>
    <definedName name="_bdm.EE9194D1A29F4DF1AA19B83AD850FD6C.edm" hidden="1">#REF!</definedName>
    <definedName name="_bdm.EEFAE2047D6B4D8BB2419860FCDC92CC.edm" hidden="1">#REF!</definedName>
    <definedName name="_bdm.EF22A6DBBE9D4BC7ADEED83A23B195BD.edm" hidden="1">#REF!</definedName>
    <definedName name="_bdm.EF574AD7AE6B4C91BCE744AA3DBB36EA.edm" hidden="1">#REF!</definedName>
    <definedName name="_bdm.EF88AF1EE2EB4B88A2230D77EB51C168.edm" hidden="1">#REF!</definedName>
    <definedName name="_bdm.EFDA9999CCEF434CB9667B248CF45BD0.edm" hidden="1">#REF!</definedName>
    <definedName name="_bdm.F02E7F1037CD4BF9903F1BCD1090BB06.edm" hidden="1">#REF!</definedName>
    <definedName name="_bdm.F09942DCBFC34D84B3090C7BF95DD0F0.edm" hidden="1">#REF!</definedName>
    <definedName name="_bdm.F0EFEC1F78784CCD8704502DA3E04D03.edm" hidden="1">#REF!</definedName>
    <definedName name="_bdm.F1465F6B240F49A1B2A3FEEE970DF35D.edm" hidden="1">#REF!</definedName>
    <definedName name="_bdm.F1769293B8B94074AB130B44125AA5C0.edm" hidden="1">#REF!</definedName>
    <definedName name="_bdm.F1B0E1E240FD45C18DCE1204EB090E09.edm" hidden="1">#REF!</definedName>
    <definedName name="_bdm.F284B2CC220A47059CD3F1599488A4FB.edm" hidden="1">#REF!</definedName>
    <definedName name="_bdm.F3F856A573404E7BAD103A9F01576687.edm" hidden="1">#REF!</definedName>
    <definedName name="_bdm.F413007458304CC6A73CA5D10E30E23E.edm" hidden="1">#REF!</definedName>
    <definedName name="_bdm.F4FBD2F544064C0898F6A997EA683C72.edm" hidden="1">#REF!</definedName>
    <definedName name="_bdm.F520A03DCD3E42C7960B1FDD78FBF42F.edm" hidden="1">#REF!</definedName>
    <definedName name="_bdm.F59AF9F867DC4907A135E138FE0A3B79.edm" hidden="1">#REF!</definedName>
    <definedName name="_bdm.F62D1D93FF6F4A6E9EEA225F3798D533.edm" hidden="1">#REF!</definedName>
    <definedName name="_bdm.F6A7A6E33D3D4365B87CCC80D61818C0.edm" hidden="1">#REF!</definedName>
    <definedName name="_bdm.F6E116A3FC5C4EB9B29A117F24F2D80B.edm" hidden="1">#REF!</definedName>
    <definedName name="_bdm.F79A5CE7DFBA47E5B12CC5CB591D9673.edm" hidden="1">#REF!</definedName>
    <definedName name="_bdm.F79A6263F8354D38B85E2DE8FA863232.edm" hidden="1">#REF!</definedName>
    <definedName name="_bdm.F7C5B49C7395458CB72BC8D25EC7A77B.edm" hidden="1">#REF!</definedName>
    <definedName name="_bdm.F87F88A716834D8F9B79FABF0FEB5C1B.edm" hidden="1">#REF!</definedName>
    <definedName name="_bdm.F88C6DCB27FC48EBB346AB061E1295C1.edm" hidden="1">#REF!</definedName>
    <definedName name="_bdm.F8C315DC0ACA4872A643FEF98970A583.edm" hidden="1">#REF!</definedName>
    <definedName name="_bdm.F8C9FACFAE1D4E3DB6D62C88737EAFC7.edm" hidden="1">#REF!</definedName>
    <definedName name="_bdm.F93A304EBF3C4326A094CE5AFA32CF92.edm" hidden="1">#REF!</definedName>
    <definedName name="_bdm.F9624F0D42F94E1090F6A360004B1BC5.edm" hidden="1">#REF!</definedName>
    <definedName name="_bdm.F9A45F2E61194140B5F25A76A15F3C21.edm" hidden="1">#REF!</definedName>
    <definedName name="_bdm.FA8DE6D3ED524CF5984D81BB13B7D217.edm" hidden="1">#REF!</definedName>
    <definedName name="_bdm.FAF808B4E7164C52BB6EE96914015DA8.edm" hidden="1">#REF!</definedName>
    <definedName name="_bdm.FastTrackBookmark.6_25_2012_11_56_47_AM.edm" hidden="1">#REF!</definedName>
    <definedName name="_bdm.FB3FBCD355EA4D4BBEB3692A3B1C67F5.edm" hidden="1">#REF!</definedName>
    <definedName name="_bdm.FC192A81CF61466DA2B9CEEF1E5CCB29.edm" hidden="1">#REF!</definedName>
    <definedName name="_bdm.FCB7CC622C3646B595AA8D74F7DE0F5D.edm" hidden="1">#REF!</definedName>
    <definedName name="_bdm.FCD545FAB3684EA8B6B5F80932142EEE.edm" hidden="1">#REF!</definedName>
    <definedName name="_bdm.FD7945834CEE45EBBC0568196B9E500A.edm" hidden="1">#REF!</definedName>
    <definedName name="_bdm.FDA1751EF46A4A05BB353362337ABC28.edm" hidden="1">#REF!</definedName>
    <definedName name="_bdm.FE38C22506304A608A33843A33D4F84C.edm" hidden="1">#REF!</definedName>
    <definedName name="_bdm.FE75BA5557C54D8C9DCA0A17F705E1D2.edm" hidden="1">#REF!</definedName>
    <definedName name="_bdm.FEEEC54490CF4879ADD2AF56E3B313D8.edm" hidden="1">#REF!</definedName>
    <definedName name="_bdm.FF030EC7E3F64617AC69665EBB5EB8DE.edm" hidden="1">#REF!</definedName>
    <definedName name="_bdm.FF5A882396C249FD83DA0A4F67E3DF53.edm" hidden="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Fill2" hidden="1">#REF!</definedName>
    <definedName name="_xlnm._FilterDatabase" localSheetId="0" hidden="1">'FAASt - Obligations Summary'!$A$44:$N$255</definedName>
    <definedName name="_xlnm._FilterDatabase" localSheetId="2" hidden="1">'PREPA''s Inactive Projects'!$A$2:$M$2</definedName>
    <definedName name="_Key1" hidden="1">#REF!</definedName>
    <definedName name="_Key2" hidden="1">#REF!</definedName>
    <definedName name="_old1">#REF!</definedName>
    <definedName name="_Order1" hidden="1">255</definedName>
    <definedName name="_Order1_1" hidden="1">255</definedName>
    <definedName name="_Order2" hidden="1">255</definedName>
    <definedName name="_Pen1">#REF!</definedName>
    <definedName name="_PLT07">#REF!</definedName>
    <definedName name="_PLT09">#REF!</definedName>
    <definedName name="_PLT22">#REF!</definedName>
    <definedName name="_PLT29">#REF!</definedName>
    <definedName name="_PLT39">#REF!</definedName>
    <definedName name="_PLT40">#REF!</definedName>
    <definedName name="_PLT42">#REF!</definedName>
    <definedName name="_PLT52">#REF!</definedName>
    <definedName name="_PLT53">#REF!</definedName>
    <definedName name="_PLT54">#REF!</definedName>
    <definedName name="_PLT55">#REF!</definedName>
    <definedName name="_PLT61">#REF!</definedName>
    <definedName name="_PLT62">#REF!</definedName>
    <definedName name="_PLT68">#REF!</definedName>
    <definedName name="_PLT72">#REF!</definedName>
    <definedName name="_PLT75">#REF!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A">#REF!</definedName>
    <definedName name="A_C_Plan">#REF!</definedName>
    <definedName name="aa"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#REF!</definedName>
    <definedName name="AAA_DOCTOPS" hidden="1">"AAA_SET"</definedName>
    <definedName name="AAA_duser" hidden="1">"OFF"</definedName>
    <definedName name="aaaaaaa">#REF!</definedName>
    <definedName name="aaaaaaa1">#REF!</definedName>
    <definedName name="aaaaaaaaaaaa" hidden="1">#REF!</definedName>
    <definedName name="aaaaaaaa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localSheetId="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ccount_Name">#REF!</definedName>
    <definedName name="ACCRUE">IF(#REF!&gt;8,#REF!-8,#REF!+5)</definedName>
    <definedName name="Actual" localSheetId="1" hidden="1">{#N/A,#N/A,TRUE,"Historicals";#N/A,#N/A,TRUE,"Charts";#N/A,#N/A,TRUE,"Forecasts"}</definedName>
    <definedName name="Actual" localSheetId="2" hidden="1">{#N/A,#N/A,TRUE,"Historicals";#N/A,#N/A,TRUE,"Charts";#N/A,#N/A,TRUE,"Forecasts"}</definedName>
    <definedName name="Actual" localSheetId="3" hidden="1">{#N/A,#N/A,TRUE,"Historicals";#N/A,#N/A,TRUE,"Charts";#N/A,#N/A,TRUE,"Forecasts"}</definedName>
    <definedName name="Actual" hidden="1">{#N/A,#N/A,TRUE,"Historicals";#N/A,#N/A,TRUE,"Charts";#N/A,#N/A,TRUE,"Forecasts"}</definedName>
    <definedName name="ActualsThrough">#REF!</definedName>
    <definedName name="ActualsThroughNumber">#REF!</definedName>
    <definedName name="Adult">#REF!</definedName>
    <definedName name="aedfadf" localSheetId="1" hidden="1">TextRefCopy1</definedName>
    <definedName name="aedfadf" localSheetId="2" hidden="1">TextRefCopy1</definedName>
    <definedName name="aedfadf" localSheetId="3" hidden="1">TextRefCopy1</definedName>
    <definedName name="aedfadf" hidden="1">TextRefCopy1</definedName>
    <definedName name="aedfssss" localSheetId="2" hidden="1">TextRefCopy1</definedName>
    <definedName name="aedfssss" hidden="1">TextRefCopy1</definedName>
    <definedName name="aeenomina">#REF!</definedName>
    <definedName name="Allocation_Factor_Table">#REF!</definedName>
    <definedName name="Allocation_Factors">#REF!</definedName>
    <definedName name="AllOtherBrandedBreadGrossRevenue">#REF!</definedName>
    <definedName name="AllOtherBrandedBreadGrossRevenuePY">#REF!</definedName>
    <definedName name="AllOtherBrandedBreadGrossUnits">#REF!</definedName>
    <definedName name="AllOtherBrandedBreadGrossUnitsPY">#REF!</definedName>
    <definedName name="AllOtherBrandedBreadPA">#REF!</definedName>
    <definedName name="AllOtherBrandedBreadPAPY">#REF!</definedName>
    <definedName name="AllOtherBrandedBreadPromoLift">#REF!</definedName>
    <definedName name="AllOtherBrandedBreadReturns">#REF!</definedName>
    <definedName name="AllOtherBrandedBreadReturnsPY">#REF!</definedName>
    <definedName name="anscount" hidden="1">1</definedName>
    <definedName name="as" hidden="1">#REF!</definedName>
    <definedName name="AS2DocOpenMode" hidden="1">"AS2DocumentEdit"</definedName>
    <definedName name="AS2NamedRange" hidden="1">24</definedName>
    <definedName name="AS2TickmarkLS" hidden="1">#REF!</definedName>
    <definedName name="asASas" hidden="1">#REF!</definedName>
    <definedName name="asd">#REF!</definedName>
    <definedName name="asda" localSheetId="1" hidden="1">{#N/A,#N/A,FALSE,"FY97P1";#N/A,#N/A,FALSE,"FY97Z312";#N/A,#N/A,FALSE,"FY97LRBC";#N/A,#N/A,FALSE,"FY97O";#N/A,#N/A,FALSE,"FY97DAM"}</definedName>
    <definedName name="asda" localSheetId="2" hidden="1">{#N/A,#N/A,FALSE,"FY97P1";#N/A,#N/A,FALSE,"FY97Z312";#N/A,#N/A,FALSE,"FY97LRBC";#N/A,#N/A,FALSE,"FY97O";#N/A,#N/A,FALSE,"FY97DAM"}</definedName>
    <definedName name="asda" localSheetId="3" hidden="1">{#N/A,#N/A,FALSE,"FY97P1";#N/A,#N/A,FALSE,"FY97Z312";#N/A,#N/A,FALSE,"FY97LRBC";#N/A,#N/A,FALSE,"FY97O";#N/A,#N/A,FALSE,"FY97DAM"}</definedName>
    <definedName name="asda" hidden="1">{#N/A,#N/A,FALSE,"FY97P1";#N/A,#N/A,FALSE,"FY97Z312";#N/A,#N/A,FALSE,"FY97LRBC";#N/A,#N/A,FALSE,"FY97O";#N/A,#N/A,FALSE,"FY97DAM"}</definedName>
    <definedName name="asdasd" localSheetId="1" hidden="1">{#N/A,#N/A,FALSE,"FY97P1";#N/A,#N/A,FALSE,"FY97Z312";#N/A,#N/A,FALSE,"FY97LRBC";#N/A,#N/A,FALSE,"FY97O";#N/A,#N/A,FALSE,"FY97DAM"}</definedName>
    <definedName name="asdasd" localSheetId="2" hidden="1">{#N/A,#N/A,FALSE,"FY97P1";#N/A,#N/A,FALSE,"FY97Z312";#N/A,#N/A,FALSE,"FY97LRBC";#N/A,#N/A,FALSE,"FY97O";#N/A,#N/A,FALSE,"FY97DAM"}</definedName>
    <definedName name="asdasd" localSheetId="3" hidden="1">{#N/A,#N/A,FALSE,"FY97P1";#N/A,#N/A,FALSE,"FY97Z312";#N/A,#N/A,FALSE,"FY97LRBC";#N/A,#N/A,FALSE,"FY97O";#N/A,#N/A,FALSE,"FY97DAM"}</definedName>
    <definedName name="asdasd" hidden="1">{#N/A,#N/A,FALSE,"FY97P1";#N/A,#N/A,FALSE,"FY97Z312";#N/A,#N/A,FALSE,"FY97LRBC";#N/A,#N/A,FALSE,"FY97O";#N/A,#N/A,FALSE,"FY97DAM"}</definedName>
    <definedName name="asdasdasdas" localSheetId="1" hidden="1">{#N/A,#N/A,FALSE,"FY97P1";#N/A,#N/A,FALSE,"FY97Z312";#N/A,#N/A,FALSE,"FY97LRBC";#N/A,#N/A,FALSE,"FY97O";#N/A,#N/A,FALSE,"FY97DAM"}</definedName>
    <definedName name="asdasdasdas" localSheetId="2" hidden="1">{#N/A,#N/A,FALSE,"FY97P1";#N/A,#N/A,FALSE,"FY97Z312";#N/A,#N/A,FALSE,"FY97LRBC";#N/A,#N/A,FALSE,"FY97O";#N/A,#N/A,FALSE,"FY97DAM"}</definedName>
    <definedName name="asdasdasdas" localSheetId="3" hidden="1">{#N/A,#N/A,FALSE,"FY97P1";#N/A,#N/A,FALSE,"FY97Z312";#N/A,#N/A,FALSE,"FY97LRBC";#N/A,#N/A,FALSE,"FY97O";#N/A,#N/A,FALSE,"FY97DAM"}</definedName>
    <definedName name="asdasdasdas" hidden="1">{#N/A,#N/A,FALSE,"FY97P1";#N/A,#N/A,FALSE,"FY97Z312";#N/A,#N/A,FALSE,"FY97LRBC";#N/A,#N/A,FALSE,"FY97O";#N/A,#N/A,FALSE,"FY97DAM"}</definedName>
    <definedName name="asdasds" localSheetId="1" hidden="1">{#N/A,#N/A,FALSE,"FY97P1";#N/A,#N/A,FALSE,"FY97Z312";#N/A,#N/A,FALSE,"FY97LRBC";#N/A,#N/A,FALSE,"FY97O";#N/A,#N/A,FALSE,"FY97DAM"}</definedName>
    <definedName name="asdasds" localSheetId="2" hidden="1">{#N/A,#N/A,FALSE,"FY97P1";#N/A,#N/A,FALSE,"FY97Z312";#N/A,#N/A,FALSE,"FY97LRBC";#N/A,#N/A,FALSE,"FY97O";#N/A,#N/A,FALSE,"FY97DAM"}</definedName>
    <definedName name="asdasds" localSheetId="3" hidden="1">{#N/A,#N/A,FALSE,"FY97P1";#N/A,#N/A,FALSE,"FY97Z312";#N/A,#N/A,FALSE,"FY97LRBC";#N/A,#N/A,FALSE,"FY97O";#N/A,#N/A,FALSE,"FY97DAM"}</definedName>
    <definedName name="asdasds" hidden="1">{#N/A,#N/A,FALSE,"FY97P1";#N/A,#N/A,FALSE,"FY97Z312";#N/A,#N/A,FALSE,"FY97LRBC";#N/A,#N/A,FALSE,"FY97O";#N/A,#N/A,FALSE,"FY97DAM"}</definedName>
    <definedName name="asdasfsdfa" localSheetId="1" hidden="1">{#N/A,#N/A,FALSE,"FY97P1";#N/A,#N/A,FALSE,"FY97Z312";#N/A,#N/A,FALSE,"FY97LRBC";#N/A,#N/A,FALSE,"FY97O";#N/A,#N/A,FALSE,"FY97DAM"}</definedName>
    <definedName name="asdasfsdfa" localSheetId="2" hidden="1">{#N/A,#N/A,FALSE,"FY97P1";#N/A,#N/A,FALSE,"FY97Z312";#N/A,#N/A,FALSE,"FY97LRBC";#N/A,#N/A,FALSE,"FY97O";#N/A,#N/A,FALSE,"FY97DAM"}</definedName>
    <definedName name="asdasfsdfa" localSheetId="3" hidden="1">{#N/A,#N/A,FALSE,"FY97P1";#N/A,#N/A,FALSE,"FY97Z312";#N/A,#N/A,FALSE,"FY97LRBC";#N/A,#N/A,FALSE,"FY97O";#N/A,#N/A,FALSE,"FY97DAM"}</definedName>
    <definedName name="asdasfsdfa" hidden="1">{#N/A,#N/A,FALSE,"FY97P1";#N/A,#N/A,FALSE,"FY97Z312";#N/A,#N/A,FALSE,"FY97LRBC";#N/A,#N/A,FALSE,"FY97O";#N/A,#N/A,FALSE,"FY97DAM"}</definedName>
    <definedName name="assff" hidden="1">#REF!</definedName>
    <definedName name="AT_09">#REF!</definedName>
    <definedName name="AT_10">#REF!</definedName>
    <definedName name="awer" hidden="1">#REF!</definedName>
    <definedName name="b">#REF!</definedName>
    <definedName name="BA">#REF!</definedName>
    <definedName name="Balances">#REF!</definedName>
    <definedName name="balano">#REF!</definedName>
    <definedName name="BAML">#REF!</definedName>
    <definedName name="BANKONEPG1">#REF!</definedName>
    <definedName name="bb"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M0FFQkVFMkZCRDk1NEY0OT" hidden="1">#REF!</definedName>
    <definedName name="bb_M0I1RkJFNDJBNUJENEU4N0" hidden="1">#REF!</definedName>
    <definedName name="bb_M0I3RUFGRjQ3OEY0NEE4RT" hidden="1">#REF!</definedName>
    <definedName name="bb_M0I4QjQwNkY4NUNFNDRGNz" hidden="1">#REF!</definedName>
    <definedName name="bb_M0IyMkQ3MUJCQjYyNEU1OT" hidden="1">#REF!</definedName>
    <definedName name="bb_M0JCNUREQTJCNTc4NDlGMz" hidden="1">#REF!</definedName>
    <definedName name="bb_M0JDN0E0ODg5QzQ2NDQxRE" hidden="1">#REF!</definedName>
    <definedName name="bb_M0Q1Q0M4MjA5NEJGNDY0Nk" hidden="1">#REF!</definedName>
    <definedName name="bb_M0Q5RTNENEU0QTk3NDhFMj" hidden="1">#REF!</definedName>
    <definedName name="bb_M0U0NTY0NEY4QjU4NDUwMj" hidden="1">#REF!</definedName>
    <definedName name="bb_M0VCODYwMkI1NjVDNDgyQz" hidden="1">#REF!</definedName>
    <definedName name="bb_M0VDNTdGQzczQTJBNDU5QU" hidden="1">#REF!</definedName>
    <definedName name="bb_M0YwMUZDMDdDMkM1NDczQz" hidden="1">#REF!</definedName>
    <definedName name="bb_M0ZCQTgyMjhEODJBNERDRD" hidden="1">#REF!</definedName>
    <definedName name="bb_M0ZGQzUwQUYzOTFCNEY2Rj" hidden="1">#REF!</definedName>
    <definedName name="bb_MDA2QUVGMzg5M0NDNDNFRU" hidden="1">#REF!</definedName>
    <definedName name="bb_MDAyNEFFMTA5MjFFNEMwQU" hidden="1">#REF!</definedName>
    <definedName name="bb_MDBGMzFERTdCNEJCNEVGQU" hidden="1">#REF!</definedName>
    <definedName name="bb_MDc0MTBCOEJGRThDNERDME" hidden="1">#REF!</definedName>
    <definedName name="bb_MDdCRkZENDg3NTkxNEVFRT" hidden="1">#REF!</definedName>
    <definedName name="bb_MDE2NzJDQzIxMDBENDIwOE" hidden="1">#REF!</definedName>
    <definedName name="bb_MDFBMEM2MTkzM0I3NDVGQU" hidden="1">#REF!</definedName>
    <definedName name="bb_MDg4MjQ0ODIwNzg4NEFDNk" hidden="1">#REF!</definedName>
    <definedName name="bb_MDgxMjNDRDIyN0M4NDdBND" hidden="1">#REF!</definedName>
    <definedName name="bb_MDhBQTkyOTNBMDQ5NEY4N0" hidden="1">#REF!</definedName>
    <definedName name="bb_MDhCOTVCREVDMDgyNEUwRD" hidden="1">#REF!</definedName>
    <definedName name="bb_MDJERjU3RTY0QjNCNDIwNT" hidden="1">#REF!</definedName>
    <definedName name="bb_MDJFNUE2Mzk5QURGNDU4OT" hidden="1">#REF!</definedName>
    <definedName name="bb_MDk0NTQxOTJENTc1NDVCOU" hidden="1">#REF!</definedName>
    <definedName name="bb_MDk1M0Y3RTQyNTJDNDU4NE" hidden="1">#REF!</definedName>
    <definedName name="bb_MDk5N0Y2NDNBODAyNDBBMT" hidden="1">#REF!</definedName>
    <definedName name="bb_MDkxNkZDNDNBMDc4NEEwOU" hidden="1">#REF!</definedName>
    <definedName name="bb_MDlEREE3MEY4QTNFNDE3NT" hidden="1">#REF!</definedName>
    <definedName name="bb_MDMxN0JGMTMxRTZFNDhFRU" hidden="1">#REF!</definedName>
    <definedName name="bb_MDNCMjE2MDY4QzcxNEI0Rk" hidden="1">#REF!</definedName>
    <definedName name="bb_MDQyQ0Q2RkU0Mjk3NEIxME" hidden="1">#REF!</definedName>
    <definedName name="bb_MDRBN0Q2Q0E1NTJENDc0Mz" hidden="1">#REF!</definedName>
    <definedName name="bb_MDRCODI5MkYzMjJDNEIyQj" hidden="1">#REF!</definedName>
    <definedName name="bb_MDU2MUM1Q0NGNzNCNDYxMT" hidden="1">#REF!</definedName>
    <definedName name="bb_MDUzOTlCRjE5ODc4NEEwND" hidden="1">#REF!</definedName>
    <definedName name="bb_MDY1Q0FFOTMwQjU4NEMzQU" hidden="1">#REF!</definedName>
    <definedName name="bb_MDY4MTgyOEJGMDNBNDBGOE" hidden="1">#REF!</definedName>
    <definedName name="bb_MEE3ODNFRkM4MURENEJFNj" hidden="1">#REF!</definedName>
    <definedName name="bb_MEFCQTcwNjYyRDlDNEUwMz" hidden="1">#REF!</definedName>
    <definedName name="bb_MEI4NDUwNzVEMUI4NDdDOT" hidden="1">#REF!</definedName>
    <definedName name="bb_MEI4NEYwNzY0NjgxNEM3RE" hidden="1">#REF!</definedName>
    <definedName name="bb_MEJCRENBRDFBMTEzNEU3NU" hidden="1">#REF!</definedName>
    <definedName name="bb_MEM4NjdFOUY0RjNFNEFDRj" hidden="1">#REF!</definedName>
    <definedName name="bb_MENCQzBEM0E2NkEwNENGNk" hidden="1">#REF!</definedName>
    <definedName name="bb_MENDRjAwQ0MyMTQ4NDgyRk" hidden="1">#REF!</definedName>
    <definedName name="bb_MEQxMDE2QUI2MjZGNEI1Mz" hidden="1">#REF!</definedName>
    <definedName name="bb_MERDQkIxM0JDQTUxNDY4QU" hidden="1">#REF!</definedName>
    <definedName name="bb_MERDQkVGMkUwODhFNEE3Mz" hidden="1">#REF!</definedName>
    <definedName name="bb_MERERTkzNUEzN0M0NDVCRk" hidden="1">#REF!</definedName>
    <definedName name="bb_MEU3NTEwNkNFRTU4NDY3QU" hidden="1">#REF!</definedName>
    <definedName name="bb_MEUzRUI3REVBRURCNDRBQk" hidden="1">#REF!</definedName>
    <definedName name="bb_MEY3MzMyRDQwRkVGNDlGMD" hidden="1">#REF!</definedName>
    <definedName name="bb_MEYyM0VGNDBGMEZENDUzND" hidden="1">#REF!</definedName>
    <definedName name="bb_MjAyMTg5Q0U1QzJCNEE4ND" hidden="1">#REF!</definedName>
    <definedName name="bb_MjBFMTFEOUNFRUFENDdGMz" hidden="1">#REF!</definedName>
    <definedName name="bb_Mjc5NjlCNzMzMDM3NEY1RT" hidden="1">#REF!</definedName>
    <definedName name="bb_MjdGREFDRTdGNzgwNDI0Rj" hidden="1">#REF!</definedName>
    <definedName name="bb_MjE2NTE4RTY0MTVCNDVEOT" hidden="1">#REF!</definedName>
    <definedName name="bb_MjEwQkIyRkI4QzRBNDEzRj" hidden="1">#REF!</definedName>
    <definedName name="bb_Mjg1ODc0NjU1Q0JGNDhEMT" hidden="1">#REF!</definedName>
    <definedName name="bb_Mjg4RUVFOTQ1NkE1NEIzQ0" hidden="1">#REF!</definedName>
    <definedName name="bb_MjhBOTlDNTAyNzIwNENEOD" hidden="1">#REF!</definedName>
    <definedName name="bb_MjI4RDQzNUEyQjcyNDlDNk" hidden="1">#REF!</definedName>
    <definedName name="bb_MjIyOEE1NzY0MDk0NDA3OE" hidden="1">#REF!</definedName>
    <definedName name="bb_MjIyQkJBQjI4MDY1NEJCND" hidden="1">#REF!</definedName>
    <definedName name="bb_MjIzMDIwMDRGNUEzNDIwMk" hidden="1">#REF!</definedName>
    <definedName name="bb_MjM4MzVBODJGQkFGNDEzQ0" hidden="1">#REF!</definedName>
    <definedName name="bb_MjMwQzk2NkQ3RjQxNDEyMD" hidden="1">#REF!</definedName>
    <definedName name="bb_MjQ0QkU5MkNDNkU2NDhBMz" hidden="1">#REF!</definedName>
    <definedName name="bb_MjQ5QTUyMjg4OUEyNDIwOT" hidden="1">#REF!</definedName>
    <definedName name="bb_MjRCQTQ4NUEzNUQ2NDBDQ0" hidden="1">#REF!</definedName>
    <definedName name="bb_MjREQUY1QTA4NTFENDkxNz" hidden="1">#REF!</definedName>
    <definedName name="bb_MjU2MEREMzA5RDAwNDY5Q0" hidden="1">#REF!</definedName>
    <definedName name="bb_MjU5ODk2OTY1RTUxNDdGQj" hidden="1">#REF!</definedName>
    <definedName name="bb_MjUxQUFBRTkwREZGNDRFQT" hidden="1">#REF!</definedName>
    <definedName name="bb_MjVBN0M0MjYzOTNFNDY5Mk" hidden="1">#REF!</definedName>
    <definedName name="bb_MjVCNTdBOUQ2OUI2NEFEOU" hidden="1">#REF!</definedName>
    <definedName name="bb_MjVEQ0MxNUVFM0Y3NDA0RU" hidden="1">#REF!</definedName>
    <definedName name="bb_MjY0OEQ2QjJDRUM5NDU0RE" hidden="1">#REF!</definedName>
    <definedName name="bb_MjZENEJCMzkxQTQzNDVGOT" hidden="1">#REF!</definedName>
    <definedName name="bb_MkEwNjNDNzA3MjRBNDI1QT" hidden="1">#REF!</definedName>
    <definedName name="bb_MkEwNkJDNDA1RDczNEIxMj" hidden="1">#REF!</definedName>
    <definedName name="bb_MkExMkQ5NTk2MEY5NEVCOD" hidden="1">#REF!</definedName>
    <definedName name="bb_MkFBMjdDNTFFQUMyNDIzRU" hidden="1">#REF!</definedName>
    <definedName name="bb_MkI1QjY3RjZBOUZGNDNGQz" hidden="1">#REF!</definedName>
    <definedName name="bb_MkI3NjcwMEJEOUEyNEQ0Q0" hidden="1">#REF!</definedName>
    <definedName name="bb_MkNDRDNBQTcxMUM0NDJCMk" hidden="1">#REF!</definedName>
    <definedName name="bb_MkNEQzY3RDc4QjQ1NDVFNj" hidden="1">#REF!</definedName>
    <definedName name="bb_MkQ1RUNCNERFRTkzNERFNk" hidden="1">#REF!</definedName>
    <definedName name="bb_MkQwM0I5RkE0N0M4NDYyRE" hidden="1">#REF!</definedName>
    <definedName name="bb_MkRCQUU1NzVERkI0NEQ1Qj" hidden="1">#REF!</definedName>
    <definedName name="bb_MkVDQ0NFNjc5MDlGNEFCRU" hidden="1">#REF!</definedName>
    <definedName name="bb_MkY1QjdBRTEyRDk3NDA2Mj" hidden="1">#REF!</definedName>
    <definedName name="bb_MkY3N0VDRTFDOTI0NENENT" hidden="1">#REF!</definedName>
    <definedName name="bb_MkZFQTg4NzJGRDhBNEQ4Qk" hidden="1">#REF!</definedName>
    <definedName name="bb_MTBCNDQ3OEE5NDFBNDMxND" hidden="1">#REF!</definedName>
    <definedName name="bb_MTc2QjMwRDNDODUzNEYxMk" hidden="1">#REF!</definedName>
    <definedName name="bb_MTdGMTA1NjAxRTlCNEZCRj" hidden="1">#REF!</definedName>
    <definedName name="bb_MTE0NDNGQ0ExQTEwNDQ3QT" hidden="1">#REF!</definedName>
    <definedName name="bb_MTEyQTVGQzk0OUQ4NDVDMz" hidden="1">#REF!</definedName>
    <definedName name="bb_MTFBOUY0OEYwQjI5NDQyQ0" hidden="1">#REF!</definedName>
    <definedName name="bb_MTFDQTdGNEJGQzVGNDNBMk" hidden="1">#REF!</definedName>
    <definedName name="bb_MTg4M0M3NUMxRTgxNDNCMj" hidden="1">#REF!</definedName>
    <definedName name="bb_MThCN0Y4RTI1Qjc2NEVENT" hidden="1">#REF!</definedName>
    <definedName name="bb_MTI0NkY2OEM4M0IwNEVBOE" hidden="1">#REF!</definedName>
    <definedName name="bb_MTIyM0I2MTg5RTI5NDExQU" hidden="1">#REF!</definedName>
    <definedName name="bb_MTk0QzI4MzBCQzNFNDI4OU" hidden="1">#REF!</definedName>
    <definedName name="bb_MTlFMTlDM0RDNzIyNEU5Q0" hidden="1">#REF!</definedName>
    <definedName name="bb_MTM3M0I2M0UzQjY4NDY0RT" hidden="1">#REF!</definedName>
    <definedName name="bb_MTMwMjYyRTEyMDAyNEU0Mj" hidden="1">#REF!</definedName>
    <definedName name="bb_MTMxMERFRjlBQUU4NEQ2Q0" hidden="1">#REF!</definedName>
    <definedName name="bb_MTRCNjcyMDNFNDU5NDRGQ0" hidden="1">#REF!</definedName>
    <definedName name="bb_MTRGRUJERUEwQTBDNDAwND" hidden="1">#REF!</definedName>
    <definedName name="bb_MTU0OURGMEM0MkMxNDU2MT" hidden="1">#REF!</definedName>
    <definedName name="bb_MTU2Q0Q4ODBFMkQwNEY4Rj" hidden="1">#REF!</definedName>
    <definedName name="bb_MTUyOEE5NDdFRTVGNEQxOT" hidden="1">#REF!</definedName>
    <definedName name="bb_MTVBQTgzQkY5RUMxNDBBOT" hidden="1">#REF!</definedName>
    <definedName name="bb_MTVDODdBQ0MwNDk1NEY4RT" hidden="1">#REF!</definedName>
    <definedName name="bb_MTYzOTEzODVEOEIyNENGNj" hidden="1">#REF!</definedName>
    <definedName name="bb_MUFBMDIzNUVDNjA5NDQ4N0" hidden="1">#REF!</definedName>
    <definedName name="bb_MUIwMTY5RDAzN0ZDNDc5ME" hidden="1">#REF!</definedName>
    <definedName name="bb_MUMxNTBCODg2RjNFNERFOU" hidden="1">#REF!</definedName>
    <definedName name="bb_MUQ3QTMxMjMzRjdFNENBQz" hidden="1">#REF!</definedName>
    <definedName name="bb_MUQ5NkRDQTA5NjYzNEQzRT" hidden="1">#REF!</definedName>
    <definedName name="bb_MUQwQTUxQkZDREVFNDkzOU" hidden="1">#REF!</definedName>
    <definedName name="bb_MUQxREIzMjcyQzZBNEIxQj" hidden="1">#REF!</definedName>
    <definedName name="bb_MUQyNkNGNzE3RjE5NEZFMU" hidden="1">#REF!</definedName>
    <definedName name="bb_MUQyNkVGRjM0RjI2NDI3Qk" hidden="1">#REF!</definedName>
    <definedName name="bb_MURFOTI2NjE4NjdCNENFQ0" hidden="1">#REF!</definedName>
    <definedName name="bb_MUU2RjZGMkY2QTA5NDJCRU" hidden="1">#REF!</definedName>
    <definedName name="bb_MUU4N0NBMkQxMjUxNDAxQT" hidden="1">#REF!</definedName>
    <definedName name="bb_MUU5QTE1MEExMEVFNENFME" hidden="1">#REF!</definedName>
    <definedName name="bb_MUUyNUUzNzhEMTg5NDUzME" hidden="1">#REF!</definedName>
    <definedName name="bb_MUUyNzYxM0JFREY1NDExMz" hidden="1">#REF!</definedName>
    <definedName name="bb_MUVCODAwM0Q1QjJENDdERU" hidden="1">#REF!</definedName>
    <definedName name="bb_MzAzOUY5QzkxRkYxNEVCRj" hidden="1">#REF!</definedName>
    <definedName name="bb_MzBEMkRGNjYyRUM4NEE2Qz" hidden="1">#REF!</definedName>
    <definedName name="bb_MzE3RjQ0RkZEMzM2NDJBQz" hidden="1">#REF!</definedName>
    <definedName name="bb_MzgwNDU4QTI2MzIzNDhFQz" hidden="1">#REF!</definedName>
    <definedName name="bb_MzhBRDREQUJFMTZFNEY1OU" hidden="1">#REF!</definedName>
    <definedName name="bb_MzhCNDMyMDNERDA2NDI4ME" hidden="1">#REF!</definedName>
    <definedName name="bb_MzI1Q0IxRjg1Q0Y2NDU4RE" hidden="1">#REF!</definedName>
    <definedName name="bb_MzJBN0Q4NTJCNkE3NDAxNT" hidden="1">#REF!</definedName>
    <definedName name="bb_MzJDMTlCNTJBNkVFNDgyQ0" hidden="1">#REF!</definedName>
    <definedName name="bb_MzM1QjU0OTVCOUZGNEIxMT" hidden="1">#REF!</definedName>
    <definedName name="bb_MzM4QkQzRTA2MDZCNEQyMT" hidden="1">#REF!</definedName>
    <definedName name="bb_MzNDMTBDQ0JFQkM2NDlFMj" hidden="1">#REF!</definedName>
    <definedName name="bb_MzQ5RDlFMzkzQTIwNDA1QU" hidden="1">#REF!</definedName>
    <definedName name="bb_MzRDRDhEMjY1MjIzNERBMj" hidden="1">#REF!</definedName>
    <definedName name="bb_MzVFNDU0OUY4Q0ZBNDMzRT" hidden="1">#REF!</definedName>
    <definedName name="bb_MzVGQUY2MjY1NkVDNDUzMk" hidden="1">#REF!</definedName>
    <definedName name="bb_MzYxOTkwN0UzODY1NEE1QT" hidden="1">#REF!</definedName>
    <definedName name="bb_MzZGQkFDRDM2NURCNDVEMT" hidden="1">#REF!</definedName>
    <definedName name="bb_N0E3RTg0QTBGM0IzNDZBRE" hidden="1">#REF!</definedName>
    <definedName name="bb_N0FBNjQxQ0MxNjFCNEFDQT" hidden="1">#REF!</definedName>
    <definedName name="bb_N0FGRUZCODlGNTlDNEFFMz" hidden="1">#REF!</definedName>
    <definedName name="bb_N0M0RDg2MzM0RUM0NDE5RE" hidden="1">#REF!</definedName>
    <definedName name="bb_N0MyODM2NUNCMUIyNERFQ0" hidden="1">#REF!</definedName>
    <definedName name="bb_N0Q3NjIyMjdGMjQ0NEU3MU" hidden="1">#REF!</definedName>
    <definedName name="bb_N0RENERGRjhBMDBFNDkwMj" hidden="1">#REF!</definedName>
    <definedName name="bb_N0U3Qjk0RUU2REZDNEUzMk" hidden="1">#REF!</definedName>
    <definedName name="bb_N0UzMkNCRTc2RUJDNEJENT" hidden="1">#REF!</definedName>
    <definedName name="bb_N0VBRDBDQjg0QkUzNDlBQz" hidden="1">#REF!</definedName>
    <definedName name="bb_N0VCREQ1REM1OTYyNDhBQT" hidden="1">#REF!</definedName>
    <definedName name="bb_N0VDQjY1RDU0NkY0NEY2NU" hidden="1">#REF!</definedName>
    <definedName name="bb_N0ZCNUFGMTQwQjg1NEZEMU" hidden="1">#REF!</definedName>
    <definedName name="bb_N0ZEOUFCNzg0NDM4NDlFOE" hidden="1">#REF!</definedName>
    <definedName name="bb_NDA1MThDOTIzRjNENEU3OD" hidden="1">#REF!</definedName>
    <definedName name="bb_NDcxNkVGNThDNEYyNDhBOE" hidden="1">#REF!</definedName>
    <definedName name="bb_NDdCRDU1Qjg1RjBDNDBDMD" hidden="1">#REF!</definedName>
    <definedName name="bb_NDEzNEY0RDcxRkJFNEFEMk" hidden="1">#REF!</definedName>
    <definedName name="bb_NDEzNUMzOTRDREZGNEM0Q0" hidden="1">#REF!</definedName>
    <definedName name="bb_NDFFRkVFQkQyQjRCNDAyND" hidden="1">#REF!</definedName>
    <definedName name="bb_NDg0QzQyMUQyMUFDNEExMz" hidden="1">#REF!</definedName>
    <definedName name="bb_NDgwRkM2RUQxOUI5NDQ1RD" hidden="1">#REF!</definedName>
    <definedName name="bb_NDgzNzE5N0QyQzhCNEU1OE" hidden="1">#REF!</definedName>
    <definedName name="bb_NDhBOEY2MEE0RTcxNDY4Qj" hidden="1">#REF!</definedName>
    <definedName name="bb_NDI0QzE3RDM5RjZGNDg2ME" hidden="1">#REF!</definedName>
    <definedName name="bb_NDJBMTNFNjdGODQ2NDdBRD" hidden="1">#REF!</definedName>
    <definedName name="bb_NDkxNDQxQjc2RUNFNDIwRE" hidden="1">#REF!</definedName>
    <definedName name="bb_NDkyM0FFOThBMjVFNEZGMk" hidden="1">#REF!</definedName>
    <definedName name="bb_NDlEMTBGRUVFNThDNEM2Qk" hidden="1">#REF!</definedName>
    <definedName name="bb_NDMwRjlDNjczNjQ0NDMzMk" hidden="1">#REF!</definedName>
    <definedName name="bb_NDMxRkE5OEJDNjQ4NEY5RT" hidden="1">#REF!</definedName>
    <definedName name="bb_NDQ3NjU3RjFCQUJFNDM0M0" hidden="1">#REF!</definedName>
    <definedName name="bb_NDU0OUQyREExQzFCNDA4NT" hidden="1">#REF!</definedName>
    <definedName name="bb_NDUzMEQxNUZEOUM4NDRBMk" hidden="1">#REF!</definedName>
    <definedName name="bb_NDVDMkU0N0VDQkNGNDZCNT" hidden="1">#REF!</definedName>
    <definedName name="bb_NDY1NDdCMkNBMTNFNDE5Qj" hidden="1">#REF!</definedName>
    <definedName name="bb_NDY1OTg1RDQyM0ZCNDBGRk" hidden="1">#REF!</definedName>
    <definedName name="bb_NEE2NUE5NkVGMUI2NEE2QU" hidden="1">#REF!</definedName>
    <definedName name="bb_NEE3QUMyODJBNkU5NDc5Nz" hidden="1">#REF!</definedName>
    <definedName name="bb_NEFFNTE0NzREM0Y5NDE5MT" hidden="1">#REF!</definedName>
    <definedName name="bb_NEI4M0UzQ0RCRTM4NEFBOE" hidden="1">#REF!</definedName>
    <definedName name="bb_NEI4NjIyNkRGRUFCNEEwOU" hidden="1">#REF!</definedName>
    <definedName name="bb_NEM4QzEwNTM0RDhENDI0NE" hidden="1">#REF!</definedName>
    <definedName name="bb_NEMwNzY2NEM2OUM3NDk1Mj" hidden="1">#REF!</definedName>
    <definedName name="bb_NEMxNUNBODI4MDFDNEUyRj" hidden="1">#REF!</definedName>
    <definedName name="bb_NENBNTQzQjE1N0MyNENBMk" hidden="1">#REF!</definedName>
    <definedName name="bb_NEQ2RkY0MkNCNzc3NDFGME" hidden="1">#REF!</definedName>
    <definedName name="bb_NEQ4RkYwQTAyOEUwNDZEQ0" hidden="1">#REF!</definedName>
    <definedName name="bb_NEQzNUFCNkRCM0Q4NEM0RD" hidden="1">#REF!</definedName>
    <definedName name="bb_NERGNzAyQzhGOEZDNDM3QU" hidden="1">#REF!</definedName>
    <definedName name="bb_NEU1N0JDMUI2QTc1NERGMT" hidden="1">#REF!</definedName>
    <definedName name="bb_NEU4NjI2NDIyNTQyNDk2ME" hidden="1">#REF!</definedName>
    <definedName name="bb_NEUwQ0YwMDJBQzEzNDJFNz" hidden="1">#REF!</definedName>
    <definedName name="bb_NEVFNzNBQjc5ODBDNDNCRj" hidden="1">#REF!</definedName>
    <definedName name="bb_NjA4NjA5MkVBRTkzNDgwRD" hidden="1">#REF!</definedName>
    <definedName name="bb_NjA4RjRDRkRDNEZBNDY3Mk" hidden="1">#REF!</definedName>
    <definedName name="bb_NjAwRDIyOTMzN0I4NDNEQT" hidden="1">#REF!</definedName>
    <definedName name="bb_NjcxNDY4MkZEQzdENDcxNE" hidden="1">#REF!</definedName>
    <definedName name="bb_NjczRUM5NTI3NEM3NEI5OD" hidden="1">#REF!</definedName>
    <definedName name="bb_NjdBOTNCQjgwOThGNDEwOE" hidden="1">#REF!</definedName>
    <definedName name="bb_NjdCQ0Y4RDAwNjEzNDI4M0" hidden="1">#REF!</definedName>
    <definedName name="bb_NjEyRjVGQkE0NzIxNDRCQj" hidden="1">#REF!</definedName>
    <definedName name="bb_Njg1NENGQTk3M0U5NEZEND" hidden="1">#REF!</definedName>
    <definedName name="bb_NjhDRTI2MzBEODAzNDcxOD" hidden="1">#REF!</definedName>
    <definedName name="bb_NjI3RTAyQ0YyNTdGNDQ2Qz" hidden="1">#REF!</definedName>
    <definedName name="bb_NjlFNTdDRUM3NURFNDMzQz" hidden="1">#REF!</definedName>
    <definedName name="bb_NjQyRTdEMDdBMUJGNDU4Qk" hidden="1">#REF!</definedName>
    <definedName name="bb_NjRGRUU0N0M2NTkyNDkwNE" hidden="1">#REF!</definedName>
    <definedName name="bb_NjU0MTFDQjdCRkI0NDYzNU" hidden="1">#REF!</definedName>
    <definedName name="bb_NjY4NEQyMzA2MDQ5NEZCMU" hidden="1">#REF!</definedName>
    <definedName name="bb_NjYzQzU3QTQ4QkM1NDJBOT" hidden="1">#REF!</definedName>
    <definedName name="bb_NjZCRTMyNUFDQURGNDAyNj" hidden="1">#REF!</definedName>
    <definedName name="bb_NkFGMTI2MkZCQURCNDZCND" hidden="1">#REF!</definedName>
    <definedName name="bb_NkI0NkFBOUY2RDU3NEJGOE" hidden="1">#REF!</definedName>
    <definedName name="bb_NkJDNDY2MDQyRUZFNDY5OT" hidden="1">#REF!</definedName>
    <definedName name="bb_NkM0RTAwOUJCRUZCNDYxM0" hidden="1">#REF!</definedName>
    <definedName name="bb_NkMwMTQyMkYzQjc3NDJCN0" hidden="1">#REF!</definedName>
    <definedName name="bb_NkNBQkNGODQ4MDFCNEI1QU" hidden="1">#REF!</definedName>
    <definedName name="bb_NkQ1MzY5NkRGQTk3NDM0Qj" hidden="1">#REF!</definedName>
    <definedName name="bb_NkQ3QkFCNkEyNjlGNDNEMz" hidden="1">#REF!</definedName>
    <definedName name="bb_NkREN0JFQUY4OTdBNDlCOU" hidden="1">#REF!</definedName>
    <definedName name="bb_NkU1NkI4RDhDOEI3NDQxNk" hidden="1">#REF!</definedName>
    <definedName name="bb_NkVGRTJGOUIxMzQyNDIyNj" hidden="1">#REF!</definedName>
    <definedName name="bb_NkY0QkI3OEU0QjNCNDVBRk" hidden="1">#REF!</definedName>
    <definedName name="bb_NkZGODE2MzNFOEM0NEJDMj" hidden="1">#REF!</definedName>
    <definedName name="bb_NTA3OUE3MTAxQjAwNDE0OT" hidden="1">#REF!</definedName>
    <definedName name="bb_NTAwNjQyRTExMkNDNDhGM0" hidden="1">#REF!</definedName>
    <definedName name="bb_NTBBMEIyMkZCMkM3NEI3N0" hidden="1">#REF!</definedName>
    <definedName name="bb_NTBCMjI4REQ1MDkwNDg3Qj" hidden="1">#REF!</definedName>
    <definedName name="bb_NTc3NDk5Q0QzMTcxNDFEMD" hidden="1">#REF!</definedName>
    <definedName name="bb_NTc3NDkyOEUxNzlFNDY3NE" hidden="1">#REF!</definedName>
    <definedName name="bb_NTdCNUZBMjJEOTkzNDkxRk" hidden="1">#REF!</definedName>
    <definedName name="bb_NTdGMEJDQzBDNTc1NDc1Qj" hidden="1">#REF!</definedName>
    <definedName name="bb_NTE5ODlFODBFRDkzNDc0RT" hidden="1">#REF!</definedName>
    <definedName name="bb_NTExMTQ2OEE3ODY2NDE2RD" hidden="1">#REF!</definedName>
    <definedName name="bb_NTEyREU0NTlENkEwNDY3ME" hidden="1">#REF!</definedName>
    <definedName name="bb_NThFOTVEREEwREIzNDYxRU" hidden="1">#REF!</definedName>
    <definedName name="bb_NTI5NzZCRTI2QTRCNEUzNj" hidden="1">#REF!</definedName>
    <definedName name="bb_NTIzQzA3RDlENjczNDU1RT" hidden="1">#REF!</definedName>
    <definedName name="bb_NTJBQzE0M0FCRkRENEMzQU" hidden="1">#REF!</definedName>
    <definedName name="bb_NTJFNkI2RjZCOUQ2NDI0RT" hidden="1">#REF!</definedName>
    <definedName name="bb_NTlBNUUxMUIzNDI3NEUwNz" hidden="1">#REF!</definedName>
    <definedName name="bb_NTU5MzZDMDZFRDVFNEUxMU" hidden="1">#REF!</definedName>
    <definedName name="bb_NUE0NEE3RDE4OTM1NDc4NU" hidden="1">#REF!</definedName>
    <definedName name="bb_NUE2QTE2Q0E5M0VCNDA5OT" hidden="1">#REF!</definedName>
    <definedName name="bb_NUI3MDJERUU1RTg2NDkwMj" hidden="1">#REF!</definedName>
    <definedName name="bb_NUQ1NkI1RDY2NkEyNDk0QU" hidden="1">#REF!</definedName>
    <definedName name="bb_NUQyMzkwN0RCMjNFNDBFMz" hidden="1">#REF!</definedName>
    <definedName name="bb_NUQzRDYxNDZDNTdBNEUwN0" hidden="1">#REF!</definedName>
    <definedName name="bb_NUU4QzA4RDEzMjI1NDgxQk" hidden="1">#REF!</definedName>
    <definedName name="bb_NUUwMzYwQ0JBQjIxNEUxRU" hidden="1">#REF!</definedName>
    <definedName name="bb_NUUxODcyREZFMkQxNEJFMD" hidden="1">#REF!</definedName>
    <definedName name="bb_NUZBOEIxRDVBRjgxNDgxRE" hidden="1">#REF!</definedName>
    <definedName name="bb_NUZBRUU2QUE1QzQ3NEMyMz" hidden="1">#REF!</definedName>
    <definedName name="bb_Nzc0NEZGRDYyOUZDNDkyMz" hidden="1">#REF!</definedName>
    <definedName name="bb_Nzc4RUU0QkQ0ODFDNEFGQU" hidden="1">#REF!</definedName>
    <definedName name="bb_NzdBNDQyRTcwOTMxNDg2OU" hidden="1">#REF!</definedName>
    <definedName name="bb_NzE3OTM2M0MyMkU1NDJGNj" hidden="1">#REF!</definedName>
    <definedName name="bb_NzE5NzFBMjlGNzVGNDM5M0" hidden="1">#REF!</definedName>
    <definedName name="bb_NzExQTlFRDYzNTA5NDJBNE" hidden="1">#REF!</definedName>
    <definedName name="bb_NzEyM0VCMjk4MzgwNDJFMT" hidden="1">#REF!</definedName>
    <definedName name="bb_NzFEN0FDOTY5N0U2NDE0Q0" hidden="1">#REF!</definedName>
    <definedName name="bb_NzgyNTE1RkQ2NEU5NDgxNj" hidden="1">#REF!</definedName>
    <definedName name="bb_NzgzQTRCNTkwMTBDNEExRj" hidden="1">#REF!</definedName>
    <definedName name="bb_NzhCQjI3Qzg0MDI5NEYwNj" hidden="1">#REF!</definedName>
    <definedName name="bb_Nzk0RDA2OThGNThFNDBFME" hidden="1">#REF!</definedName>
    <definedName name="bb_NzkxNTUwRDdEQ0NGNENGNk" hidden="1">#REF!</definedName>
    <definedName name="bb_NzNENENDMEM5MUU1NDg1MU" hidden="1">#REF!</definedName>
    <definedName name="bb_NzVBRDIzODIyMjU0NDA5RT" hidden="1">#REF!</definedName>
    <definedName name="bb_NzYzMjRBNEI5QTk0NEE2OD" hidden="1">#REF!</definedName>
    <definedName name="bb_NzZGNDdERkUzM0YyNDdEMz" hidden="1">#REF!</definedName>
    <definedName name="bb_ODA5NENCNEY0QUYzNDFBMk" hidden="1">#REF!</definedName>
    <definedName name="bb_ODAzQzYzRjY4MjY1NDJBQT" hidden="1">#REF!</definedName>
    <definedName name="bb_ODc1OTBBQzQ2NzgwNEM3RU" hidden="1">#REF!</definedName>
    <definedName name="bb_ODc3MUI3Q0UyQTAwNDRFQz" hidden="1">#REF!</definedName>
    <definedName name="bb_ODc5Qjc0QzZEMDczNDQwOE" hidden="1">#REF!</definedName>
    <definedName name="bb_ODczNTE0NEFFRTc5NEExM0" hidden="1">#REF!</definedName>
    <definedName name="bb_ODEwNjRCRTgwMDI4NEQwOE" hidden="1">#REF!</definedName>
    <definedName name="bb_ODFDOEMxMUJBNkNBNDY4Mj" hidden="1">#REF!</definedName>
    <definedName name="bb_ODg2QTUyNzRDQkYyNDMwMk" hidden="1">#REF!</definedName>
    <definedName name="bb_ODJBRDBDMUY3MTNDNDQzMT" hidden="1">#REF!</definedName>
    <definedName name="bb_ODJDOUE4RkYxMkY1NDNGQj" hidden="1">#REF!</definedName>
    <definedName name="bb_ODJFNUQxNEM0MzI2NDlCQj" hidden="1">#REF!</definedName>
    <definedName name="bb_ODJGRTk2M0FCREM3NDI1RE" hidden="1">#REF!</definedName>
    <definedName name="bb_ODk0MDg0MUJFNjExNDE1Nz" hidden="1">#REF!</definedName>
    <definedName name="bb_ODM4MThGMjc1RDdFNEQ5MU" hidden="1">#REF!</definedName>
    <definedName name="bb_ODNBMUVFQTA2MjFCNDRDMU" hidden="1">#REF!</definedName>
    <definedName name="bb_ODQ4QTNBN0NFOUUwNEIwOE" hidden="1">#REF!</definedName>
    <definedName name="bb_ODQxQTFFQkE0Q0Y3NDU0RT" hidden="1">#REF!</definedName>
    <definedName name="bb_ODRFMjkwQ0Q3QzFFNDNERT" hidden="1">#REF!</definedName>
    <definedName name="bb_ODU4MzcyRUQyNjk2NDY2OU" hidden="1">#REF!</definedName>
    <definedName name="bb_ODU4OUY2NDVFQzBGNDVCNk" hidden="1">#REF!</definedName>
    <definedName name="bb_ODU5Qjc5NTEzNDVDNEQ1Mz" hidden="1">#REF!</definedName>
    <definedName name="bb_ODVCNTI5QTA1MDlDNEMxQz" hidden="1">#REF!</definedName>
    <definedName name="bb_ODVFMENERDFEQzNENDRDNE" hidden="1">#REF!</definedName>
    <definedName name="bb_OEE1ODQ5NEIzODc0NEU0MT" hidden="1">#REF!</definedName>
    <definedName name="bb_OEM4NkIyOUQ5RDQ1NDhGQj" hidden="1">#REF!</definedName>
    <definedName name="bb_OENDN0UzQTE4QzVGNDU2Mz" hidden="1">#REF!</definedName>
    <definedName name="bb_OENERDBDMTMyQUVENDMxQT" hidden="1">#REF!</definedName>
    <definedName name="bb_OENERTQzQkFEQkQ4NDdFMk" hidden="1">#REF!</definedName>
    <definedName name="bb_OEQ5MERERkEzOUMyNEQ0RU" hidden="1">#REF!</definedName>
    <definedName name="bb_OEQyRDEwQUNEMUVBNEUyQk" hidden="1">#REF!</definedName>
    <definedName name="bb_OERGOEMzNDgyNUJENDk2N0" hidden="1">#REF!</definedName>
    <definedName name="bb_OEUwQ0U3OEMxMTk0NDlBQz" hidden="1">#REF!</definedName>
    <definedName name="bb_OEVDQTY5MjhGNERENDlCMT" hidden="1">#REF!</definedName>
    <definedName name="bb_OEVERjU0RTFBQzAyNDYzQ0" hidden="1">#REF!</definedName>
    <definedName name="bb_OTA0MkE5NTAyQzY0NEY1Mj" hidden="1">#REF!</definedName>
    <definedName name="bb_OTA2NzQzNTNFODg1NEE0MD" hidden="1">#REF!</definedName>
    <definedName name="bb_OTA4QzIxREFBQjI5NDE5Nk" hidden="1">#REF!</definedName>
    <definedName name="bb_OTAwNUYzQzM4RTZFNDEwQT" hidden="1">#REF!</definedName>
    <definedName name="bb_OTc3MUREMjY2Qjc1NDI4Nj" hidden="1">#REF!</definedName>
    <definedName name="bb_OTdFRkM3Q0UwNDg0NDBEOE" hidden="1">#REF!</definedName>
    <definedName name="bb_OTE4NTNCQTYyREYwNDg5Nk" hidden="1">#REF!</definedName>
    <definedName name="bb_OTFCMjAwRjk4QzQ1NENERU" hidden="1">#REF!</definedName>
    <definedName name="bb_OTI2QkM2M0E0Njc5NEMwQU" hidden="1">#REF!</definedName>
    <definedName name="bb_OTI4OEM3RkY4QTQzNDY5QU" hidden="1">#REF!</definedName>
    <definedName name="bb_OTJDNzNCQkQyQzZCNEVDMD" hidden="1">#REF!</definedName>
    <definedName name="bb_OTkxMTE1NTY5N0I4NDQzNE" hidden="1">#REF!</definedName>
    <definedName name="bb_OTM2QTI2QjhCNDc4NDNFMU" hidden="1">#REF!</definedName>
    <definedName name="bb_OTNBMkZCRDdFMjk3NDc2Nk" hidden="1">#REF!</definedName>
    <definedName name="bb_OTQ3MDEwMkE2M0Y0NDgyM0" hidden="1">#REF!</definedName>
    <definedName name="bb_OTRGOUY3NDI3MTQ2NDMzOD" hidden="1">#REF!</definedName>
    <definedName name="bb_OTU3MTcxMjhBMDcxNDUyOE" hidden="1">#REF!</definedName>
    <definedName name="bb_OTVCNEY2RjNEMkRENEI3OT" hidden="1">#REF!</definedName>
    <definedName name="bb_OTVGQUQ0REJGQjJCNEE2RE" hidden="1">#REF!</definedName>
    <definedName name="bb_OTY3MjQ2NTJGRDdGNDBFOU" hidden="1">#REF!</definedName>
    <definedName name="bb_OTYwM0E0QzEzRDRFNEE5Q0" hidden="1">#REF!</definedName>
    <definedName name="bb_OTZFRjRENjg4RTBBNDAyNk" hidden="1">#REF!</definedName>
    <definedName name="bb_OUE0MjMxRjRCQzVDNEQ2RT" hidden="1">#REF!</definedName>
    <definedName name="bb_OUE2MUI1NTQ5RjNBNENBMj" hidden="1">#REF!</definedName>
    <definedName name="bb_OUFDMTREMzIzREQ5NDQ2ME" hidden="1">#REF!</definedName>
    <definedName name="bb_OUIxOTM4Q0M4NDExNEU3M0" hidden="1">#REF!</definedName>
    <definedName name="bb_OUJDMjg0NzYwMUVFNEMyMk" hidden="1">#REF!</definedName>
    <definedName name="bb_OUM5RUEyQUI0OTQ0NDQ2ND" hidden="1">#REF!</definedName>
    <definedName name="bb_OURCNDJGOUU1RkFENDNCMU" hidden="1">#REF!</definedName>
    <definedName name="bb_OURGMUUxMTcxRTQzNDc3Qk" hidden="1">#REF!</definedName>
    <definedName name="bb_OUU0Q0VDN0M1MDJGNDk2QT" hidden="1">#REF!</definedName>
    <definedName name="bb_OUVCNDVFMjA3QzVFNDM3Mz" hidden="1">#REF!</definedName>
    <definedName name="bb_OUVDQ0JEQTVCNUE1NEMwNj" hidden="1">#REF!</definedName>
    <definedName name="bb_OUY3NjI2REU4MTEwNDNENT" hidden="1">#REF!</definedName>
    <definedName name="bb_Q0E1MzE3MDczMTNGNEU3RU" hidden="1">#REF!</definedName>
    <definedName name="bb_Q0E1RjlEMURCRTBCNEFBMk" hidden="1">#REF!</definedName>
    <definedName name="bb_Q0E2RTkxMzFGOEQ4NEZEOU" hidden="1">#REF!</definedName>
    <definedName name="bb_Q0E3MDc2NzcwQTM4NDA4QT" hidden="1">#REF!</definedName>
    <definedName name="bb_Q0JBMThGMkM2QzQ4NDY4Mj" hidden="1">#REF!</definedName>
    <definedName name="bb_Q0Q0QzRCQTcxQzQwNDBBMk" hidden="1">#REF!</definedName>
    <definedName name="bb_Q0QzMDhBOTQwQUU2NEQ2OD" hidden="1">#REF!</definedName>
    <definedName name="bb_Q0RCRTA5NjBFN0EyNDZDRk" hidden="1">#REF!</definedName>
    <definedName name="bb_Q0U0RTlDRjE1NjI1NEU1RD" hidden="1">#REF!</definedName>
    <definedName name="bb_Q0ZENDk1MzY3RjEyNDQwMz" hidden="1">#REF!</definedName>
    <definedName name="bb_Q0ZFMkQwOTZCOUZCNEY0RT" hidden="1">#REF!</definedName>
    <definedName name="bb_QjA1Qzg2NDQ2MEE2NDEwOE" hidden="1">#REF!</definedName>
    <definedName name="bb_QjA4NEExMTA4MEYwNDBCMz" hidden="1">#REF!</definedName>
    <definedName name="bb_QjBFRjU2NjA3MkM3NDQ4Rj" hidden="1">#REF!</definedName>
    <definedName name="bb_Qjc2QTkxMDczNjE4NDgwRk" hidden="1">#REF!</definedName>
    <definedName name="bb_QjcxRkNEOEM5REM3NDkyN0" hidden="1">#REF!</definedName>
    <definedName name="bb_Qjg3RDhEN0E4NkY5NDJBNk" hidden="1">#REF!</definedName>
    <definedName name="bb_QjgxRTM0NEY0QjRENDRGRk" hidden="1">#REF!</definedName>
    <definedName name="bb_QjhFQjIwMURFNzgwNEY1RE" hidden="1">#REF!</definedName>
    <definedName name="bb_QjhGNURCNTVFNjIwNEJDRU" hidden="1">#REF!</definedName>
    <definedName name="bb_QjIxRkQ5Q0FGMEMwNDJDRT" hidden="1">#REF!</definedName>
    <definedName name="bb_QjIzMzRCNURGMEIxNDgxOE" hidden="1">#REF!</definedName>
    <definedName name="bb_QjIzMzYzOEMxMEYxNDI4Qj" hidden="1">#REF!</definedName>
    <definedName name="bb_Qjk0NEI0QTUxRDVGNEZFND" hidden="1">#REF!</definedName>
    <definedName name="bb_Qjk2NkM0QzlBMUNGNDhEQj" hidden="1">#REF!</definedName>
    <definedName name="bb_Qjk3QzYwNUM0RDI2NDhBOE" hidden="1">#REF!</definedName>
    <definedName name="bb_QjlFNDgzQjNFMzk4NDhDM0" hidden="1">#REF!</definedName>
    <definedName name="bb_QjM0NUFBMDNCQjc5NDU5Qk" hidden="1">#REF!</definedName>
    <definedName name="bb_QjNBRUZDNzExMjI3NEZGNz" hidden="1">#REF!</definedName>
    <definedName name="bb_QjNCN0U2RjMzOEI0NEM1Qj" hidden="1">#REF!</definedName>
    <definedName name="bb_QjQ1MzMyMzE1OEUwNERGOD" hidden="1">#REF!</definedName>
    <definedName name="bb_QjRGMjhENTE4Rjg5NDkyQ0" hidden="1">#REF!</definedName>
    <definedName name="bb_QjVENTY1QTI4MEE2NEFGQT" hidden="1">#REF!</definedName>
    <definedName name="bb_QjYzRjM5MkYxRERENDhBRE" hidden="1">#REF!</definedName>
    <definedName name="bb_QjZBNUJCNDI5NTY2NDExQj" hidden="1">#REF!</definedName>
    <definedName name="bb_QjZCNkIzMzY0MDhFNDc4Mj" hidden="1">#REF!</definedName>
    <definedName name="bb_QjZCQUIzRUFCQjVGNDEzME" hidden="1">#REF!</definedName>
    <definedName name="bb_QkE5MjE0MUJCQkVFNDAwQ0" hidden="1">#REF!</definedName>
    <definedName name="bb_QkFCRjI1RUU2MUIyNDNFNT" hidden="1">#REF!</definedName>
    <definedName name="bb_QkFDNkZEQ0YwNEMxNEVCMD" hidden="1">#REF!</definedName>
    <definedName name="bb_QkFDQTRCN0E4MjIxNDc4Rj" hidden="1">#REF!</definedName>
    <definedName name="bb_QkFDQUE1MkQyNjNGNDFGOE" hidden="1">#REF!</definedName>
    <definedName name="bb_QkFGQzFDMjhGN0MyNDVCNE" hidden="1">#REF!</definedName>
    <definedName name="bb_QkI0MTNERUNFMURBNDkwMj" hidden="1">#REF!</definedName>
    <definedName name="bb_QkI3RUEwNEE4QkNBNDUzMz" hidden="1">#REF!</definedName>
    <definedName name="bb_QkIwOUM0NDhBNkNFNDI3M0" hidden="1">#REF!</definedName>
    <definedName name="bb_QkIyRDE5NTNCNTIyNENBMz" hidden="1">#REF!</definedName>
    <definedName name="bb_QkJFMEE0MkVCNDgyNEFEQk" hidden="1">#REF!</definedName>
    <definedName name="bb_QkM5OTkzQTdBQjk0NEMyQU" hidden="1">#REF!</definedName>
    <definedName name="bb_QkMwMTM3QkU5MERFNEE3Rk" hidden="1">#REF!</definedName>
    <definedName name="bb_QkMwOTgxNDhDOUEwNDZDRj" hidden="1">#REF!</definedName>
    <definedName name="bb_QkNFRjlBRUM0MkFDNEU0OT" hidden="1">#REF!</definedName>
    <definedName name="bb_QkQ1QTM0NkY3MTU4NEQyMj" hidden="1">#REF!</definedName>
    <definedName name="bb_QkQ5MzQxMkVDMTQ0NDU5RT" hidden="1">#REF!</definedName>
    <definedName name="bb_QkU3OEU3N0Y1OUQxNEU1QU" hidden="1">#REF!</definedName>
    <definedName name="bb_QkU3QTYwQjgwNjM4NEY4MD" hidden="1">#REF!</definedName>
    <definedName name="bb_QkUyQjUzOEU2M0E3NDAxQz" hidden="1">#REF!</definedName>
    <definedName name="bb_QkY1NUMzOTVEQjc1NERBNk" hidden="1">#REF!</definedName>
    <definedName name="bb_QkYxNDIzRUZFMDIzNDA5NT" hidden="1">#REF!</definedName>
    <definedName name="bb_QkYzNzdBNTUxRjI5NDlDND" hidden="1">#REF!</definedName>
    <definedName name="bb_QTA1REFERUMxOEU0NEZDMz" hidden="1">#REF!</definedName>
    <definedName name="bb_QTA2Mzg5MUUwQkRBNDJENz" hidden="1">#REF!</definedName>
    <definedName name="bb_QTA5RTI4ODEyMkQ1NDA0Q0" hidden="1">#REF!</definedName>
    <definedName name="bb_QTBDNjg2OTY0NEUzNDY0OU" hidden="1">#REF!</definedName>
    <definedName name="bb_QTc1MDIwM0Q0NDMxNEI1ND" hidden="1">#REF!</definedName>
    <definedName name="bb_QTdFQURFNjEwNjg4NEU4NT" hidden="1">#REF!</definedName>
    <definedName name="bb_QTE3NThCQjVGMjBENDlDNz" hidden="1">#REF!</definedName>
    <definedName name="bb_QTE4MTI0MDgxRjRCNDREMj" hidden="1">#REF!</definedName>
    <definedName name="bb_QTEyQTg4QkVDMURDNDI1MT" hidden="1">#REF!</definedName>
    <definedName name="bb_QTFGQUU4MjQ3RjRENDZFOE" hidden="1">#REF!</definedName>
    <definedName name="bb_QThEQjA1MDFDMDk1NEJGNk" hidden="1">#REF!</definedName>
    <definedName name="bb_QTI3Nzg1Q0U2MTcxNDFDND" hidden="1">#REF!</definedName>
    <definedName name="bb_QTIyQzgzNzFCM0U5NDhDQU" hidden="1">#REF!</definedName>
    <definedName name="bb_QTk5NUQ5MkY4MjJGNEI2OE" hidden="1">#REF!</definedName>
    <definedName name="bb_QTkyRTg5QTA1QTFENDJBOE" hidden="1">#REF!</definedName>
    <definedName name="bb_QTRFRDY5OEEyQzA5NEIwQj" hidden="1">#REF!</definedName>
    <definedName name="bb_QTU2RDIzRkFGQTJBNDQzNU" hidden="1">#REF!</definedName>
    <definedName name="bb_QTZGMzFCNTAzNEU3NDgwQT" hidden="1">#REF!</definedName>
    <definedName name="bb_QUE2MDZDMDA4NUJENDAxMk" hidden="1">#REF!</definedName>
    <definedName name="bb_QUEwMUJGRjAwM0ExNEUzNz" hidden="1">#REF!</definedName>
    <definedName name="bb_QUEyQTdFRjE0QzA3NDZBNz" hidden="1">#REF!</definedName>
    <definedName name="bb_QUEyQzI3RDFERTA2NDBBMU" hidden="1">#REF!</definedName>
    <definedName name="bb_QUFDRUEwNzREQTI1NDFCNU" hidden="1">#REF!</definedName>
    <definedName name="bb_QUJBNUNCQjI0Q0NENDVDMj" hidden="1">#REF!</definedName>
    <definedName name="bb_QUJEMTYyNzlEQUNBNEMwM0" hidden="1">#REF!</definedName>
    <definedName name="bb_QUM2MEU3NzMyRDI5NDUyNE" hidden="1">#REF!</definedName>
    <definedName name="bb_QUNEOEI2MDg5N0U5NEMzOD" hidden="1">#REF!</definedName>
    <definedName name="bb_QUQ2RkZDOUQ0MTkyNDQ3NE" hidden="1">#REF!</definedName>
    <definedName name="bb_QUQxMTEzQ0MxNkE1NDE2Mk" hidden="1">#REF!</definedName>
    <definedName name="bb_QURFQkUwNTcwMDMzNDA3QT" hidden="1">#REF!</definedName>
    <definedName name="bb_QUU4MzJFMzM4MUM4NDA5ME" hidden="1">#REF!</definedName>
    <definedName name="bb_QUY2ODVDQTIxRTUzNDNDMU" hidden="1">#REF!</definedName>
    <definedName name="bb_QUY5QTk2MkMwQTc5NEQ3Q0" hidden="1">#REF!</definedName>
    <definedName name="bb_QzA0NTRFODFCNEVFNDFGRj" hidden="1">#REF!</definedName>
    <definedName name="bb_QzAzODhBMjQyMkUzNEYwN0" hidden="1">#REF!</definedName>
    <definedName name="bb_QzBCQTU0M0U2MDM2NDlGND" hidden="1">#REF!</definedName>
    <definedName name="bb_Qzc1MjZFQ0VCNTRCNDI1OD" hidden="1">#REF!</definedName>
    <definedName name="bb_QzFENUI3MUM5NENENEZGQj" hidden="1">#REF!</definedName>
    <definedName name="bb_Qzg4ODhDQzlDQTkwNEE2Qj" hidden="1">#REF!</definedName>
    <definedName name="bb_QzgwOTdDODczRkQ5NEQ1Mz" hidden="1">#REF!</definedName>
    <definedName name="bb_QzI4NkZGRjBDRjNGNEQwOD" hidden="1">#REF!</definedName>
    <definedName name="bb_QzJBRDVBNzhCMjM0NENCQz" hidden="1">#REF!</definedName>
    <definedName name="bb_Qzk4QkM5QkYxRTQxNEYzNk" hidden="1">#REF!</definedName>
    <definedName name="bb_QzkzQjhCNUQ0OUFGNEQ4NT" hidden="1">#REF!</definedName>
    <definedName name="bb_QzMyMUJCQTMxQTBGNDBGQT" hidden="1">#REF!</definedName>
    <definedName name="bb_QzRFMDUzNUIxQkZGNDExNk" hidden="1">#REF!</definedName>
    <definedName name="bb_QzRFNTEyODZEQUExNDlEQk" hidden="1">#REF!</definedName>
    <definedName name="bb_QzY3NkZCNTdCNjQ2NDkzND" hidden="1">#REF!</definedName>
    <definedName name="bb_QzY4MTBBM0FCN0YwNDY4Mz" hidden="1">#REF!</definedName>
    <definedName name="bb_QzY4NDlGRURDQ0RENEI4M0" hidden="1">#REF!</definedName>
    <definedName name="bb_QzYzMUVEMTRBRTkwNDNBRE" hidden="1">#REF!</definedName>
    <definedName name="bb_QzZENzNERjMyOEUyNDhBM0" hidden="1">#REF!</definedName>
    <definedName name="bb_QzZEQ0NEMkFEODRFNDVENz" hidden="1">#REF!</definedName>
    <definedName name="bb_RDA3N0FFMUJEQjY5NDYyQU" hidden="1">#REF!</definedName>
    <definedName name="bb_RDc1Mjg3ODYxNDFENEIzNz" hidden="1">#REF!</definedName>
    <definedName name="bb_RDc1NUNEQTg3MzNBNDJBRD" hidden="1">#REF!</definedName>
    <definedName name="bb_RDc3NTBEOEI2NTM4NDMyNk" hidden="1">#REF!</definedName>
    <definedName name="bb_RDFBRjUyQ0I3RkFBNDA3Rk" hidden="1">#REF!</definedName>
    <definedName name="bb_RDgzNzgzRkFEQjM0NDAzMD" hidden="1">#REF!</definedName>
    <definedName name="bb_RDhDQTRGNzkwMDAyNEEzOU" hidden="1">#REF!</definedName>
    <definedName name="bb_RDI2RTM3NzMwOTE0NEUxQk" hidden="1">#REF!</definedName>
    <definedName name="bb_RDJGRTU4RUY0M0U0NEFGMk" hidden="1">#REF!</definedName>
    <definedName name="bb_RDk2MkI3MDc5MEI2NDlBRj" hidden="1">#REF!</definedName>
    <definedName name="bb_RDk3QjZFQ0M1MkFFNDFDQk" hidden="1">#REF!</definedName>
    <definedName name="bb_RDk4MzI2MDE1N0NENEQxN0" hidden="1">#REF!</definedName>
    <definedName name="bb_RDk5NTdGNDQzRkMxNDYzNE" hidden="1">#REF!</definedName>
    <definedName name="bb_RDlFMTI0Q0I1ODJFNEY5NE" hidden="1">#REF!</definedName>
    <definedName name="bb_RDMyRjg4N0MyODNGNDBGNT" hidden="1">#REF!</definedName>
    <definedName name="bb_RDNFNTc4RDZFRDUzNDg5NU" hidden="1">#REF!</definedName>
    <definedName name="bb_RDQ1MkM1RDQxOEUyNENEMU" hidden="1">#REF!</definedName>
    <definedName name="bb_RDQ4MDQ5REYyOTRDNDREMU" hidden="1">#REF!</definedName>
    <definedName name="bb_RDQ4MDUxRTg0RTMzNEFGQk" hidden="1">#REF!</definedName>
    <definedName name="bb_RDQyMTcxMDkzM0RCNDA1Qk" hidden="1">#REF!</definedName>
    <definedName name="bb_RDQyNzgxQ0FGNjc1NDVFOE" hidden="1">#REF!</definedName>
    <definedName name="bb_RDRDNzM4NTZFN0E5NDRFRU" hidden="1">#REF!</definedName>
    <definedName name="bb_RDUwNDI3OUY2OTFDNDgwNj" hidden="1">#REF!</definedName>
    <definedName name="bb_RDUxNzVBRkU1OEQ1NDE3Nz" hidden="1">#REF!</definedName>
    <definedName name="bb_RDY1QkVFNDREN0E4NDMwOT" hidden="1">#REF!</definedName>
    <definedName name="bb_RDZBREU4RjQ3RDg3NDU2Qk" hidden="1">#REF!</definedName>
    <definedName name="bb_RDZFMzk0QUVCQTlCNEY3Q0" hidden="1">#REF!</definedName>
    <definedName name="bb_RDZGNkRGNTA3NjdENEVEMT" hidden="1">#REF!</definedName>
    <definedName name="bb_REE1RTU3RUREMjY5NDZEQT" hidden="1">#REF!</definedName>
    <definedName name="bb_REFBQkMyNDI2Mzc1NDI3M0" hidden="1">#REF!</definedName>
    <definedName name="bb_REI1OURDRUUyQkFENDUwOD" hidden="1">#REF!</definedName>
    <definedName name="bb_REMxMjVCMUNBMzFDNDdEQj" hidden="1">#REF!</definedName>
    <definedName name="bb_REMzMUE5RjM1RjU2NDIxMD" hidden="1">#REF!</definedName>
    <definedName name="bb_RENFMEY4N0YyRjczNDE2QU" hidden="1">#REF!</definedName>
    <definedName name="bb_REQzN0RGQzdGODlGNDEzNE" hidden="1">#REF!</definedName>
    <definedName name="bb_REQzQzMzMEQzRjQ0NDZENU" hidden="1">#REF!</definedName>
    <definedName name="bb_REU1RkJGNzFDNEQ5NEMzRD" hidden="1">#REF!</definedName>
    <definedName name="bb_REU3NzU0NjVFRUQ2NDQ4RE" hidden="1">#REF!</definedName>
    <definedName name="bb_REUyRTgyMUREMTkxNEExQz" hidden="1">#REF!</definedName>
    <definedName name="bb_REY3NTlFQkIwOTkxNDA0ND" hidden="1">#REF!</definedName>
    <definedName name="bb_REZCNUYyQUJDQUQ2NEVERE" hidden="1">#REF!</definedName>
    <definedName name="bb_RjA1MzJERjcyQUMwNDFFQz" hidden="1">#REF!</definedName>
    <definedName name="bb_RjE0RDk3Q0MyMDZCNDRENj" hidden="1">#REF!</definedName>
    <definedName name="bb_RjE2Qjc0M0RCRjQ3NDkzRE" hidden="1">#REF!</definedName>
    <definedName name="bb_RjFBRjkzQTE3ODgzNDgwMk" hidden="1">#REF!</definedName>
    <definedName name="bb_Rjg3Njc2MzFDMDBBNDVBQ0" hidden="1">#REF!</definedName>
    <definedName name="bb_RjJEODI3MjBDNzFFNDdFNj" hidden="1">#REF!</definedName>
    <definedName name="bb_Rjk4MTYyNzczRkU1NDJFRT" hidden="1">#REF!</definedName>
    <definedName name="bb_RjlBMDY2OTU0NDU0NEU2Mj" hidden="1">#REF!</definedName>
    <definedName name="bb_RjlBMTQzNDBEM0ZGNEQxOT" hidden="1">#REF!</definedName>
    <definedName name="bb_RjlCNTBGNUY1OUNENDI3Mj" hidden="1">#REF!</definedName>
    <definedName name="bb_RjlDQ0EzN0Y0NDk5NDk1Q0" hidden="1">#REF!</definedName>
    <definedName name="bb_RjNCRTEwMzI2NUEzNDIzRU" hidden="1">#REF!</definedName>
    <definedName name="bb_RjNENjE5MkRFMEYwNDIyQU" hidden="1">#REF!</definedName>
    <definedName name="bb_RjNERjc1NUU0N0IxNEJBND" hidden="1">#REF!</definedName>
    <definedName name="bb_RjQ2QTU3RDkzRDJENEQ5Qk" hidden="1">#REF!</definedName>
    <definedName name="bb_RjRGRURGNkU0MDhENDc2OT" hidden="1">#REF!</definedName>
    <definedName name="bb_RjUxQzEyOEZDMkYyNDhDQU" hidden="1">#REF!</definedName>
    <definedName name="bb_RjY4MjI4NkQ5NTdENDA1MU" hidden="1">#REF!</definedName>
    <definedName name="bb_RjY4NjkyMEZEOTg2NDZBMz" hidden="1">#REF!</definedName>
    <definedName name="bb_RjYwNkE0M0E3ODQ5NDhBMj" hidden="1">#REF!</definedName>
    <definedName name="bb_RjYzQjk2OUUwMzgyNEUyQU" hidden="1">#REF!</definedName>
    <definedName name="bb_RjZDQTFCMEJCQzkxNDE4OD" hidden="1">#REF!</definedName>
    <definedName name="bb_RjZEMUYyNkM2MTQ1NDk0Mz" hidden="1">#REF!</definedName>
    <definedName name="bb_RkE3MkY0RjZFNTAyNDA3Nz" hidden="1">#REF!</definedName>
    <definedName name="bb_RkE3MUUwNENCQzRCNDY1Qk" hidden="1">#REF!</definedName>
    <definedName name="bb_RkI0NDhFQzI4RDkzNEEyRT" hidden="1">#REF!</definedName>
    <definedName name="bb_RkI4QkI0QjkwOThBNDlBNU" hidden="1">#REF!</definedName>
    <definedName name="bb_RkI5MkUzMzdCNTA2NDE3Rk" hidden="1">#REF!</definedName>
    <definedName name="bb_RkIyN0ExNTZEMzZDNDYyRU" hidden="1">#REF!</definedName>
    <definedName name="bb_RkNGNTA3NUQ3MEU2NDhDME" hidden="1">#REF!</definedName>
    <definedName name="bb_RkQyRkU1Q0NDMzQ1NDkzMT" hidden="1">#REF!</definedName>
    <definedName name="bb_RkQzQzRBOTI3MDQ3NEYzRT" hidden="1">#REF!</definedName>
    <definedName name="bb_RkRBMjcxRjY1NkM4NDExRU" hidden="1">#REF!</definedName>
    <definedName name="bb_RkU4MjMzRjhDNEQwNEYyM0" hidden="1">#REF!</definedName>
    <definedName name="bb_RkVFNjJGQTY3NjI4NEIyRD" hidden="1">#REF!</definedName>
    <definedName name="bb_RkVGOTEyRDg3QTk1NEMwQT" hidden="1">#REF!</definedName>
    <definedName name="bb_RkY3QUE0NDU4MDhGNENGNk" hidden="1">#REF!</definedName>
    <definedName name="bb_RTA3MkJBOTU5MEFGNDFCRT" hidden="1">#REF!</definedName>
    <definedName name="bb_RTA4Q0E5NzdCNjIwNDVGRE" hidden="1">#REF!</definedName>
    <definedName name="bb_RTA4Qzc0QzQ5REQyNEIwRU" hidden="1">#REF!</definedName>
    <definedName name="bb_RTA4RjNEQTk3MDRGNEQzRT" hidden="1">#REF!</definedName>
    <definedName name="bb_RTAxMEQzREI3NDMwNEZGNj" hidden="1">#REF!</definedName>
    <definedName name="bb_RTAyMzE3MENCMjAxNEY1RT" hidden="1">#REF!</definedName>
    <definedName name="bb_RTBEN0ZERDRFOEQ0NEFBQU" hidden="1">#REF!</definedName>
    <definedName name="bb_RTc4RENGODdEMEMyNDVDQ0" hidden="1">#REF!</definedName>
    <definedName name="bb_RTcxMkMzMTQ4OTUzNDBFRk" hidden="1">#REF!</definedName>
    <definedName name="bb_RTcxOTE3RjUyQzhCNDBCQ0" hidden="1">#REF!</definedName>
    <definedName name="bb_RTdBRUQ2MzdBODM4NENGMT" hidden="1">#REF!</definedName>
    <definedName name="bb_RTdEMzZDQzdCQzVDNDlDNT" hidden="1">#REF!</definedName>
    <definedName name="bb_RTE2OEI1NTM0M0QwNDQ5Rk" hidden="1">#REF!</definedName>
    <definedName name="bb_RTE5QzFDNTE2MjgxNDBCRD" hidden="1">#REF!</definedName>
    <definedName name="bb_RTFBODcxOUMwQzNFNDlDRT" hidden="1">#REF!</definedName>
    <definedName name="bb_RTFCNDdFQTI4QjU1NDAzRj" hidden="1">#REF!</definedName>
    <definedName name="bb_RTFGRTAxOUI1NjQxNEYwOU" hidden="1">#REF!</definedName>
    <definedName name="bb_RTg0MzA0NUYxODMxNDQ3Mj" hidden="1">#REF!</definedName>
    <definedName name="bb_RTg0RDNGQ0Y5N0JENDhENk" hidden="1">#REF!</definedName>
    <definedName name="bb_RTgyMDEyMjE2MUY1NDJDRE" hidden="1">#REF!</definedName>
    <definedName name="bb_RThCREFBOEZBQ0ZENDM4Rk" hidden="1">#REF!</definedName>
    <definedName name="bb_RThENzAxNjAwMTg3NDc1MT" hidden="1">#REF!</definedName>
    <definedName name="bb_RTI1NzREQTFEQ0ZCNEVGMT" hidden="1">#REF!</definedName>
    <definedName name="bb_RTIxMURBNzUyMjJENDExQU" hidden="1">#REF!</definedName>
    <definedName name="bb_RTIyQThBRTg0NUMwNEM2OT" hidden="1">#REF!</definedName>
    <definedName name="bb_RTIzMDdGOEQzMTRGNEJEQT" hidden="1">#REF!</definedName>
    <definedName name="bb_RTJEMUEzRTNFRTY3NENGQj" hidden="1">#REF!</definedName>
    <definedName name="bb_RTk0REZBQTUwMUQ5NDA1NU" hidden="1">#REF!</definedName>
    <definedName name="bb_RTk1Q0MwQ0M4NjUxNEJCND" hidden="1">#REF!</definedName>
    <definedName name="bb_RTk5N0FCQzYyRUFCNDJFRE" hidden="1">#REF!</definedName>
    <definedName name="bb_RTk5RkVBRDVBQjQ5NDNGN0" hidden="1">#REF!</definedName>
    <definedName name="bb_RTkxOEU4MTk4RUQzNDQ5OE" hidden="1">#REF!</definedName>
    <definedName name="bb_RTRDODdFNDU2MTg2NDYxQj" hidden="1">#REF!</definedName>
    <definedName name="bb_RTRGQUMxMjIwM0Y5NEQyNU" hidden="1">#REF!</definedName>
    <definedName name="bb_RTUwM0JDQUY0RkYzNERBRk" hidden="1">#REF!</definedName>
    <definedName name="bb_RUE1RTYzQkRGOTE0NDNFRj" hidden="1">#REF!</definedName>
    <definedName name="bb_RUE2ODVDNTUxMjcwNDI4OD" hidden="1">#REF!</definedName>
    <definedName name="bb_RUEyNTFBRjA4REQ3NDQyOE" hidden="1">#REF!</definedName>
    <definedName name="bb_RUI2QUI2REY0NTczNDhGNj" hidden="1">#REF!</definedName>
    <definedName name="bb_RUM3MTIxRkI3N0MzNEY1MT" hidden="1">#REF!</definedName>
    <definedName name="bb_RUNDM0VBMTM0MjhFNDgwRj" hidden="1">#REF!</definedName>
    <definedName name="bb_RURENEIzODQ0QjNCNEQ4Rj" hidden="1">#REF!</definedName>
    <definedName name="bb_RURFRUE2MDg1Rjk2NDZFQz" hidden="1">#REF!</definedName>
    <definedName name="bb_RUU4RTFENjQwRDRFNDdBRk" hidden="1">#REF!</definedName>
    <definedName name="bb_RUUwRjBEN0IzQkMzNDEwOD" hidden="1">#REF!</definedName>
    <definedName name="bb_RUYwNzhGNTQ5QTQxNDM1RE" hidden="1">#REF!</definedName>
    <definedName name="BBBBBBBB" hidden="1">#REF!</definedName>
    <definedName name="bl">#REF!</definedName>
    <definedName name="BLPH1" hidden="1">#REF!</definedName>
    <definedName name="BLPH10" hidden="1">#REF!</definedName>
    <definedName name="BLPH100"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87" hidden="1">#REF!</definedName>
    <definedName name="BLPH29" hidden="1">#REF!</definedName>
    <definedName name="BLPH30" hidden="1">#REF!</definedName>
    <definedName name="BLPH301"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7" hidden="1">#REF!</definedName>
    <definedName name="BLPH53" hidden="1">#REF!</definedName>
    <definedName name="BLPH54"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3" hidden="1">#REF!</definedName>
    <definedName name="BLPH99" hidden="1">#REF!</definedName>
    <definedName name="BLPR120040130170512210" hidden="1">#REF!</definedName>
    <definedName name="BLPR120040130170512210_1_8" hidden="1">#REF!</definedName>
    <definedName name="BLPR120040130170512210_2_8" hidden="1">#REF!</definedName>
    <definedName name="BLPR120040130170512210_3_8" hidden="1">#REF!</definedName>
    <definedName name="BLPR120040130170512210_4_8" hidden="1">#REF!</definedName>
    <definedName name="BLPR120040130170512210_5_8" hidden="1">#REF!</definedName>
    <definedName name="BLPR120040130170512210_6_8" hidden="1">#REF!</definedName>
    <definedName name="BLPR120040130170512210_7_8" hidden="1">#REF!</definedName>
    <definedName name="BLPR120040130170512210_8_8" hidden="1">#REF!</definedName>
    <definedName name="BLPR120040205162235653" hidden="1">#REF!</definedName>
    <definedName name="BLPR120040205162235653_1_8" hidden="1">#REF!</definedName>
    <definedName name="BLPR120040205162235653_2_8" hidden="1">#REF!</definedName>
    <definedName name="BLPR120040205162235653_3_8" hidden="1">#REF!</definedName>
    <definedName name="BLPR120040205162235653_4_8" hidden="1">#REF!</definedName>
    <definedName name="BLPR120040205162235653_5_8" hidden="1">#REF!</definedName>
    <definedName name="BLPR120040205162235653_6_8" hidden="1">#REF!</definedName>
    <definedName name="BLPR120040205162235653_7_8" hidden="1">#REF!</definedName>
    <definedName name="BLPR120040205162235653_8_8" hidden="1">#REF!</definedName>
    <definedName name="BLPR1520040130171441887" hidden="1">#REF!</definedName>
    <definedName name="BLPR1520040130171441887_1_8" hidden="1">#REF!</definedName>
    <definedName name="BLPR1520040130171441887_2_8" hidden="1">#REF!</definedName>
    <definedName name="BLPR1520040130171441887_3_8" hidden="1">#REF!</definedName>
    <definedName name="BLPR1520040130171441887_4_8" hidden="1">#REF!</definedName>
    <definedName name="BLPR1520040130171441887_5_8" hidden="1">#REF!</definedName>
    <definedName name="BLPR1520040130171441887_6_8" hidden="1">#REF!</definedName>
    <definedName name="BLPR1520040130171441887_7_8" hidden="1">#REF!</definedName>
    <definedName name="BLPR1520040130171441887_8_8" hidden="1">#REF!</definedName>
    <definedName name="BLPR1820040205165037169" hidden="1">#REF!</definedName>
    <definedName name="BLPR1820040205165037169_1_8" hidden="1">#REF!</definedName>
    <definedName name="BLPR1820040205165037169_2_8" hidden="1">#REF!</definedName>
    <definedName name="BLPR1820040205165037169_3_8" hidden="1">#REF!</definedName>
    <definedName name="BLPR1820040205165037169_4_8" hidden="1">#REF!</definedName>
    <definedName name="BLPR1820040205165037169_5_8" hidden="1">#REF!</definedName>
    <definedName name="BLPR1820040205165037169_6_8" hidden="1">#REF!</definedName>
    <definedName name="BLPR1820040205165037169_7_8" hidden="1">#REF!</definedName>
    <definedName name="BLPR1820040205165037169_8_8" hidden="1">#REF!</definedName>
    <definedName name="BLPR1920040130171513072" hidden="1">#REF!</definedName>
    <definedName name="BLPR1920040130171513072_1_8" hidden="1">#REF!</definedName>
    <definedName name="BLPR1920040130171513072_2_8" hidden="1">#REF!</definedName>
    <definedName name="BLPR1920040130171513072_3_8" hidden="1">#REF!</definedName>
    <definedName name="BLPR1920040130171513072_4_8" hidden="1">#REF!</definedName>
    <definedName name="BLPR1920040130171513072_5_8" hidden="1">#REF!</definedName>
    <definedName name="BLPR1920040130171513072_6_8" hidden="1">#REF!</definedName>
    <definedName name="BLPR1920040130171513072_7_8" hidden="1">#REF!</definedName>
    <definedName name="BLPR1920040130171513072_8_8" hidden="1">#REF!</definedName>
    <definedName name="BLPR220040204201237693" hidden="1">#REF!</definedName>
    <definedName name="BLPR220040204201237693_1_8" hidden="1">#REF!</definedName>
    <definedName name="BLPR220040204201237693_2_8" hidden="1">#REF!</definedName>
    <definedName name="BLPR220040204201237693_3_8" hidden="1">#REF!</definedName>
    <definedName name="BLPR220040204201237693_4_8" hidden="1">#REF!</definedName>
    <definedName name="BLPR220040204201237693_5_8" hidden="1">#REF!</definedName>
    <definedName name="BLPR220040204201237693_6_8" hidden="1">#REF!</definedName>
    <definedName name="BLPR220040204201237693_7_8" hidden="1">#REF!</definedName>
    <definedName name="BLPR220040204201237693_8_8" hidden="1">#REF!</definedName>
    <definedName name="BLPR2220040130171524561" hidden="1">#REF!</definedName>
    <definedName name="BLPR2220040130171524561_1_8" hidden="1">#REF!</definedName>
    <definedName name="BLPR2220040130171524561_2_8" hidden="1">#REF!</definedName>
    <definedName name="BLPR2220040130171524561_3_8" hidden="1">#REF!</definedName>
    <definedName name="BLPR2220040130171524561_4_8" hidden="1">#REF!</definedName>
    <definedName name="BLPR2220040130171524561_5_8" hidden="1">#REF!</definedName>
    <definedName name="BLPR2220040130171524561_6_8" hidden="1">#REF!</definedName>
    <definedName name="BLPR2220040130171524561_7_8" hidden="1">#REF!</definedName>
    <definedName name="BLPR2220040130171524561_8_8" hidden="1">#REF!</definedName>
    <definedName name="BLPR2420040130171533284" hidden="1">#REF!</definedName>
    <definedName name="BLPR2420040130171533284_1_8" hidden="1">#REF!</definedName>
    <definedName name="BLPR2420040130171533284_2_8" hidden="1">#REF!</definedName>
    <definedName name="BLPR2420040130171533284_3_8" hidden="1">#REF!</definedName>
    <definedName name="BLPR2420040130171533284_4_8" hidden="1">#REF!</definedName>
    <definedName name="BLPR2420040130171533284_5_8" hidden="1">#REF!</definedName>
    <definedName name="BLPR2420040130171533284_6_8" hidden="1">#REF!</definedName>
    <definedName name="BLPR2420040130171533284_7_8" hidden="1">#REF!</definedName>
    <definedName name="BLPR2420040130171533284_8_8" hidden="1">#REF!</definedName>
    <definedName name="BLPR2520040130171541287" hidden="1">#REF!</definedName>
    <definedName name="BLPR2520040130171541287_1_8" hidden="1">#REF!</definedName>
    <definedName name="BLPR2520040130171541287_2_8" hidden="1">#REF!</definedName>
    <definedName name="BLPR2520040130171541287_3_8" hidden="1">#REF!</definedName>
    <definedName name="BLPR2520040130171541287_4_8" hidden="1">#REF!</definedName>
    <definedName name="BLPR2520040130171541287_5_8" hidden="1">#REF!</definedName>
    <definedName name="BLPR2520040130171541287_6_8" hidden="1">#REF!</definedName>
    <definedName name="BLPR2520040130171541287_7_8" hidden="1">#REF!</definedName>
    <definedName name="BLPR2520040130171541287_8_8" hidden="1">#REF!</definedName>
    <definedName name="BLPR2620040130171544867" hidden="1">#REF!</definedName>
    <definedName name="BLPR2620040130171544867_1_8" hidden="1">#REF!</definedName>
    <definedName name="BLPR2620040130171544867_2_8" hidden="1">#REF!</definedName>
    <definedName name="BLPR2620040130171544867_3_8" hidden="1">#REF!</definedName>
    <definedName name="BLPR2620040130171544867_4_8" hidden="1">#REF!</definedName>
    <definedName name="BLPR2620040130171544867_5_8" hidden="1">#REF!</definedName>
    <definedName name="BLPR2620040130171544867_6_8" hidden="1">#REF!</definedName>
    <definedName name="BLPR2620040130171544867_7_8" hidden="1">#REF!</definedName>
    <definedName name="BLPR2620040130171544867_8_8" hidden="1">#REF!</definedName>
    <definedName name="BLPR2720040130171547962" hidden="1">#REF!</definedName>
    <definedName name="BLPR2720040130171547962_1_8" hidden="1">#REF!</definedName>
    <definedName name="BLPR2720040130171547962_2_8" hidden="1">#REF!</definedName>
    <definedName name="BLPR2720040130171547962_3_8" hidden="1">#REF!</definedName>
    <definedName name="BLPR2720040130171547962_4_8" hidden="1">#REF!</definedName>
    <definedName name="BLPR2720040130171547962_5_8" hidden="1">#REF!</definedName>
    <definedName name="BLPR2720040130171547962_6_8" hidden="1">#REF!</definedName>
    <definedName name="BLPR2720040130171547962_7_8" hidden="1">#REF!</definedName>
    <definedName name="BLPR2720040130171547962_8_8" hidden="1">#REF!</definedName>
    <definedName name="BLPR2920040130171555449" hidden="1">#REF!</definedName>
    <definedName name="BLPR2920040130171555449_1_8" hidden="1">#REF!</definedName>
    <definedName name="BLPR2920040130171555449_2_8" hidden="1">#REF!</definedName>
    <definedName name="BLPR2920040130171555449_3_8" hidden="1">#REF!</definedName>
    <definedName name="BLPR2920040130171555449_4_8" hidden="1">#REF!</definedName>
    <definedName name="BLPR2920040130171555449_5_8" hidden="1">#REF!</definedName>
    <definedName name="BLPR2920040130171555449_6_8" hidden="1">#REF!</definedName>
    <definedName name="BLPR2920040130171555449_7_8" hidden="1">#REF!</definedName>
    <definedName name="BLPR2920040130171555449_8_8" hidden="1">#REF!</definedName>
    <definedName name="BLPR3020040130171601577" hidden="1">#REF!</definedName>
    <definedName name="BLPR3020040130171601577_1_8" hidden="1">#REF!</definedName>
    <definedName name="BLPR3020040130171601577_2_8" hidden="1">#REF!</definedName>
    <definedName name="BLPR3020040130171601577_3_8" hidden="1">#REF!</definedName>
    <definedName name="BLPR3020040130171601577_4_8" hidden="1">#REF!</definedName>
    <definedName name="BLPR3020040130171601577_5_8" hidden="1">#REF!</definedName>
    <definedName name="BLPR3020040130171601577_6_8" hidden="1">#REF!</definedName>
    <definedName name="BLPR3020040130171601577_7_8" hidden="1">#REF!</definedName>
    <definedName name="BLPR3020040130171601577_8_8" hidden="1">#REF!</definedName>
    <definedName name="BLPR320040204201544761" hidden="1">#REF!</definedName>
    <definedName name="BLPR320040204201544761_1_1" hidden="1">#REF!</definedName>
    <definedName name="BLPR3220040130171610424" hidden="1">#REF!</definedName>
    <definedName name="BLPR3220040130171610424_1_8" hidden="1">#REF!</definedName>
    <definedName name="BLPR3220040130171610424_2_8" hidden="1">#REF!</definedName>
    <definedName name="BLPR3220040130171610424_3_8" hidden="1">#REF!</definedName>
    <definedName name="BLPR3220040130171610424_4_8" hidden="1">#REF!</definedName>
    <definedName name="BLPR3220040130171610424_5_8" hidden="1">#REF!</definedName>
    <definedName name="BLPR3220040130171610424_6_8" hidden="1">#REF!</definedName>
    <definedName name="BLPR3220040130171610424_7_8" hidden="1">#REF!</definedName>
    <definedName name="BLPR3220040130171610424_8_8" hidden="1">#REF!</definedName>
    <definedName name="BLPR3320040130171738961" hidden="1">#REF!</definedName>
    <definedName name="BLPR3320040130171738961_1_8" hidden="1">#REF!</definedName>
    <definedName name="BLPR3320040130171738961_2_8" hidden="1">#REF!</definedName>
    <definedName name="BLPR3320040130171738961_3_8" hidden="1">#REF!</definedName>
    <definedName name="BLPR3320040130171738961_4_8" hidden="1">#REF!</definedName>
    <definedName name="BLPR3320040130171738961_5_8" hidden="1">#REF!</definedName>
    <definedName name="BLPR3320040130171738961_6_8" hidden="1">#REF!</definedName>
    <definedName name="BLPR3320040130171738961_7_8" hidden="1">#REF!</definedName>
    <definedName name="BLPR3320040130171738961_8_8" hidden="1">#REF!</definedName>
    <definedName name="BLPR3420040130171750184" hidden="1">#REF!</definedName>
    <definedName name="BLPR3420040130171750184_1_8" hidden="1">#REF!</definedName>
    <definedName name="BLPR3420040130171750184_2_8" hidden="1">#REF!</definedName>
    <definedName name="BLPR3420040130171750184_3_8" hidden="1">#REF!</definedName>
    <definedName name="BLPR3420040130171750184_4_8" hidden="1">#REF!</definedName>
    <definedName name="BLPR3420040130171750184_5_8" hidden="1">#REF!</definedName>
    <definedName name="BLPR3420040130171750184_6_8" hidden="1">#REF!</definedName>
    <definedName name="BLPR3420040130171750184_7_8" hidden="1">#REF!</definedName>
    <definedName name="BLPR3420040130171750184_8_8" hidden="1">#REF!</definedName>
    <definedName name="BLPR3520040130171814679" hidden="1">#REF!</definedName>
    <definedName name="BLPR3520040130171814679_1_8" hidden="1">#REF!</definedName>
    <definedName name="BLPR3520040130171814679_2_8" hidden="1">#REF!</definedName>
    <definedName name="BLPR3520040130171814679_3_8" hidden="1">#REF!</definedName>
    <definedName name="BLPR3520040130171814679_4_8" hidden="1">#REF!</definedName>
    <definedName name="BLPR3520040130171814679_5_8" hidden="1">#REF!</definedName>
    <definedName name="BLPR3520040130171814679_6_8" hidden="1">#REF!</definedName>
    <definedName name="BLPR3520040130171814679_7_8" hidden="1">#REF!</definedName>
    <definedName name="BLPR3520040130171814679_8_8" hidden="1">#REF!</definedName>
    <definedName name="BLPR3620040130171814679" hidden="1">#REF!</definedName>
    <definedName name="BLPR3620040130171814679_1_8" hidden="1">#REF!</definedName>
    <definedName name="BLPR3620040130171814679_2_8" hidden="1">#REF!</definedName>
    <definedName name="BLPR3620040130171814679_3_8" hidden="1">#REF!</definedName>
    <definedName name="BLPR3620040130171814679_4_8" hidden="1">#REF!</definedName>
    <definedName name="BLPR3620040130171814679_5_8" hidden="1">#REF!</definedName>
    <definedName name="BLPR3620040130171814679_6_8" hidden="1">#REF!</definedName>
    <definedName name="BLPR3620040130171814679_7_8" hidden="1">#REF!</definedName>
    <definedName name="BLPR3620040130171814679_8_8" hidden="1">#REF!</definedName>
    <definedName name="BLPR3720040130171901073" hidden="1">#REF!</definedName>
    <definedName name="BLPR3720040130171901073_1_8" hidden="1">#REF!</definedName>
    <definedName name="BLPR3720040130171901073_2_8" hidden="1">#REF!</definedName>
    <definedName name="BLPR3720040130171901073_3_8" hidden="1">#REF!</definedName>
    <definedName name="BLPR3720040130171901073_4_8" hidden="1">#REF!</definedName>
    <definedName name="BLPR3720040130171901073_5_8" hidden="1">#REF!</definedName>
    <definedName name="BLPR3720040130171901073_6_8" hidden="1">#REF!</definedName>
    <definedName name="BLPR3720040130171901073_7_8" hidden="1">#REF!</definedName>
    <definedName name="BLPR3720040130171901073_8_8" hidden="1">#REF!</definedName>
    <definedName name="BLPR3820040130171905294" hidden="1">#REF!</definedName>
    <definedName name="BLPR3820040130171905294_1_8" hidden="1">#REF!</definedName>
    <definedName name="BLPR3820040130171905294_2_8" hidden="1">#REF!</definedName>
    <definedName name="BLPR3820040130171905294_3_8" hidden="1">#REF!</definedName>
    <definedName name="BLPR3820040130171905294_4_8" hidden="1">#REF!</definedName>
    <definedName name="BLPR3820040130171905294_5_8" hidden="1">#REF!</definedName>
    <definedName name="BLPR3820040130171905294_6_8" hidden="1">#REF!</definedName>
    <definedName name="BLPR3820040130171905294_7_8" hidden="1">#REF!</definedName>
    <definedName name="BLPR3820040130171905294_8_8" hidden="1">#REF!</definedName>
    <definedName name="BLPR3920040130171914282" hidden="1">#REF!</definedName>
    <definedName name="BLPR3920040130171914282_1_8" hidden="1">#REF!</definedName>
    <definedName name="BLPR3920040130171914282_2_8" hidden="1">#REF!</definedName>
    <definedName name="BLPR3920040130171914282_3_8" hidden="1">#REF!</definedName>
    <definedName name="BLPR3920040130171914282_4_8" hidden="1">#REF!</definedName>
    <definedName name="BLPR3920040130171914282_5_8" hidden="1">#REF!</definedName>
    <definedName name="BLPR3920040130171914282_6_8" hidden="1">#REF!</definedName>
    <definedName name="BLPR3920040130171914282_7_8" hidden="1">#REF!</definedName>
    <definedName name="BLPR3920040130171914282_8_8" hidden="1">#REF!</definedName>
    <definedName name="BLPR4020040130171936619" hidden="1">#REF!</definedName>
    <definedName name="BLPR4020040130171936619_1_8" hidden="1">#REF!</definedName>
    <definedName name="BLPR4020040130171936619_2_8" hidden="1">#REF!</definedName>
    <definedName name="BLPR4020040130171936619_3_8" hidden="1">#REF!</definedName>
    <definedName name="BLPR4020040130171936619_4_8" hidden="1">#REF!</definedName>
    <definedName name="BLPR4020040130171936619_5_8" hidden="1">#REF!</definedName>
    <definedName name="BLPR4020040130171936619_6_8" hidden="1">#REF!</definedName>
    <definedName name="BLPR4020040130171936619_7_8" hidden="1">#REF!</definedName>
    <definedName name="BLPR4020040130171936619_8_8" hidden="1">#REF!</definedName>
    <definedName name="BLPR4120040130171947968" hidden="1">#REF!</definedName>
    <definedName name="BLPR4120040130171947968_1_8" hidden="1">#REF!</definedName>
    <definedName name="BLPR4120040130171947968_2_8" hidden="1">#REF!</definedName>
    <definedName name="BLPR4120040130171947968_3_8" hidden="1">#REF!</definedName>
    <definedName name="BLPR4120040130171947968_4_8" hidden="1">#REF!</definedName>
    <definedName name="BLPR4120040130171947968_5_8" hidden="1">#REF!</definedName>
    <definedName name="BLPR4120040130171947968_6_8" hidden="1">#REF!</definedName>
    <definedName name="BLPR4120040130171947968_7_8" hidden="1">#REF!</definedName>
    <definedName name="BLPR4120040130171947968_8_8" hidden="1">#REF!</definedName>
    <definedName name="BLPR420040204201601667" hidden="1">#REF!</definedName>
    <definedName name="BLPR420040204201601667_1_1" hidden="1">#REF!</definedName>
    <definedName name="BLPR420040205162630481" hidden="1">#REF!</definedName>
    <definedName name="BLPR420040205162630481_1_8" hidden="1">#REF!</definedName>
    <definedName name="BLPR420040205162630481_2_8" hidden="1">#REF!</definedName>
    <definedName name="BLPR420040205162630481_3_8" hidden="1">#REF!</definedName>
    <definedName name="BLPR420040205162630481_4_8" hidden="1">#REF!</definedName>
    <definedName name="BLPR420040205162630481_5_8" hidden="1">#REF!</definedName>
    <definedName name="BLPR420040205162630481_6_8" hidden="1">#REF!</definedName>
    <definedName name="BLPR420040205162630481_7_8" hidden="1">#REF!</definedName>
    <definedName name="BLPR420040205162630481_8_8" hidden="1">#REF!</definedName>
    <definedName name="BLPR4220040130171953095" hidden="1">#REF!</definedName>
    <definedName name="BLPR4220040130171953095_1_8" hidden="1">#REF!</definedName>
    <definedName name="BLPR4220040130171953095_2_8" hidden="1">#REF!</definedName>
    <definedName name="BLPR4220040130171953095_3_8" hidden="1">#REF!</definedName>
    <definedName name="BLPR4220040130171953095_4_8" hidden="1">#REF!</definedName>
    <definedName name="BLPR4220040130171953095_5_8" hidden="1">#REF!</definedName>
    <definedName name="BLPR4220040130171953095_6_8" hidden="1">#REF!</definedName>
    <definedName name="BLPR4220040130171953095_7_8" hidden="1">#REF!</definedName>
    <definedName name="BLPR4220040130171953095_8_8" hidden="1">#REF!</definedName>
    <definedName name="BLPR4320040130171958660" hidden="1">#REF!</definedName>
    <definedName name="BLPR4320040130171958660_1_8" hidden="1">#REF!</definedName>
    <definedName name="BLPR4320040130171958660_2_8" hidden="1">#REF!</definedName>
    <definedName name="BLPR4320040130171958660_3_8" hidden="1">#REF!</definedName>
    <definedName name="BLPR4320040130171958660_4_8" hidden="1">#REF!</definedName>
    <definedName name="BLPR4320040130171958660_5_8" hidden="1">#REF!</definedName>
    <definedName name="BLPR4320040130171958660_6_8" hidden="1">#REF!</definedName>
    <definedName name="BLPR4320040130171958660_7_8" hidden="1">#REF!</definedName>
    <definedName name="BLPR4320040130171958660_8_8" hidden="1">#REF!</definedName>
    <definedName name="BLPR4420040130172003115" hidden="1">#REF!</definedName>
    <definedName name="BLPR4420040130172003115_1_8" hidden="1">#REF!</definedName>
    <definedName name="BLPR4420040130172003115_2_8" hidden="1">#REF!</definedName>
    <definedName name="BLPR4420040130172003115_3_8" hidden="1">#REF!</definedName>
    <definedName name="BLPR4420040130172003115_4_8" hidden="1">#REF!</definedName>
    <definedName name="BLPR4420040130172003115_5_8" hidden="1">#REF!</definedName>
    <definedName name="BLPR4420040130172003115_6_8" hidden="1">#REF!</definedName>
    <definedName name="BLPR4420040130172003115_7_8" hidden="1">#REF!</definedName>
    <definedName name="BLPR4420040130172003115_8_8" hidden="1">#REF!</definedName>
    <definedName name="BLPR4520040130172016464" hidden="1">#REF!</definedName>
    <definedName name="BLPR4520040130172016464_1_8" hidden="1">#REF!</definedName>
    <definedName name="BLPR4520040130172016464_2_8" hidden="1">#REF!</definedName>
    <definedName name="BLPR4520040130172016464_3_8" hidden="1">#REF!</definedName>
    <definedName name="BLPR4520040130172016464_4_8" hidden="1">#REF!</definedName>
    <definedName name="BLPR4520040130172016464_5_8" hidden="1">#REF!</definedName>
    <definedName name="BLPR4520040130172016464_6_8" hidden="1">#REF!</definedName>
    <definedName name="BLPR4520040130172016464_7_8" hidden="1">#REF!</definedName>
    <definedName name="BLPR4520040130172016464_8_8" hidden="1">#REF!</definedName>
    <definedName name="BLPR4620040130231314082" hidden="1">#REF!</definedName>
    <definedName name="BLPR4620040130231314082_1_8" hidden="1">#REF!</definedName>
    <definedName name="BLPR4620040130231314082_2_8" hidden="1">#REF!</definedName>
    <definedName name="BLPR4620040130231314082_3_8" hidden="1">#REF!</definedName>
    <definedName name="BLPR4620040130231314082_4_8" hidden="1">#REF!</definedName>
    <definedName name="BLPR4620040130231314082_5_8" hidden="1">#REF!</definedName>
    <definedName name="BLPR4620040130231314082_6_8" hidden="1">#REF!</definedName>
    <definedName name="BLPR4620040130231314082_7_8" hidden="1">#REF!</definedName>
    <definedName name="BLPR4620040130231314082_8_8" hidden="1">#REF!</definedName>
    <definedName name="BLPR520040204201726358" hidden="1">#REF!</definedName>
    <definedName name="BLPR520040204201726358_1_8" hidden="1">#REF!</definedName>
    <definedName name="BLPR520040204201726358_2_8" hidden="1">#REF!</definedName>
    <definedName name="BLPR520040204201726358_3_8" hidden="1">#REF!</definedName>
    <definedName name="BLPR520040204201726358_4_8" hidden="1">#REF!</definedName>
    <definedName name="BLPR520040204201726358_5_8" hidden="1">#REF!</definedName>
    <definedName name="BLPR520040204201726358_6_8" hidden="1">#REF!</definedName>
    <definedName name="BLPR520040204201726358_7_8" hidden="1">#REF!</definedName>
    <definedName name="BLPR520040204201726358_8_8" hidden="1">#REF!</definedName>
    <definedName name="BLPR520040205162639919" hidden="1">#REF!</definedName>
    <definedName name="BLPR520040205162639919_1_8" hidden="1">#REF!</definedName>
    <definedName name="BLPR520040205162639919_2_8" hidden="1">#REF!</definedName>
    <definedName name="BLPR520040205162639919_3_8" hidden="1">#REF!</definedName>
    <definedName name="BLPR520040205162639919_4_8" hidden="1">#REF!</definedName>
    <definedName name="BLPR520040205162639919_5_8" hidden="1">#REF!</definedName>
    <definedName name="BLPR520040205162639919_6_8" hidden="1">#REF!</definedName>
    <definedName name="BLPR520040205162639919_7_8" hidden="1">#REF!</definedName>
    <definedName name="BLPR520040205162639919_8_8" hidden="1">#REF!</definedName>
    <definedName name="BNE_MESSAGES_HIDDEN" hidden="1">#REF!</definedName>
    <definedName name="BU">#REF!</definedName>
    <definedName name="BU_SELECT">#REF!</definedName>
    <definedName name="Bundle10GrossRev">#REF!</definedName>
    <definedName name="Bundle10Name">#REF!</definedName>
    <definedName name="Bundle10PA">#REF!</definedName>
    <definedName name="Bundle10Units">#REF!</definedName>
    <definedName name="Bundle1GrossRev">#REF!</definedName>
    <definedName name="Bundle1Name">#REF!</definedName>
    <definedName name="Bundle1PA">#REF!</definedName>
    <definedName name="Bundle1Units">#REF!</definedName>
    <definedName name="Bundle2GrossRev">#REF!</definedName>
    <definedName name="Bundle2Name">#REF!</definedName>
    <definedName name="Bundle2PA">#REF!</definedName>
    <definedName name="Bundle2Units">#REF!</definedName>
    <definedName name="Bundle3GrossRev">#REF!</definedName>
    <definedName name="Bundle3Name">#REF!</definedName>
    <definedName name="Bundle3PA">#REF!</definedName>
    <definedName name="Bundle3Units">#REF!</definedName>
    <definedName name="Bundle4GrossRev">#REF!</definedName>
    <definedName name="Bundle4Name">#REF!</definedName>
    <definedName name="Bundle4PA">#REF!</definedName>
    <definedName name="Bundle4Units">#REF!</definedName>
    <definedName name="Bundle5GrossRev">#REF!</definedName>
    <definedName name="Bundle5Name">#REF!</definedName>
    <definedName name="Bundle5PA">#REF!</definedName>
    <definedName name="Bundle5Units">#REF!</definedName>
    <definedName name="Bundle6GrossRev">#REF!</definedName>
    <definedName name="Bundle6Name">#REF!</definedName>
    <definedName name="Bundle6PA">#REF!</definedName>
    <definedName name="Bundle6Units">#REF!</definedName>
    <definedName name="Bundle7GrossRev">#REF!</definedName>
    <definedName name="Bundle7Name">#REF!</definedName>
    <definedName name="Bundle7PA">#REF!</definedName>
    <definedName name="Bundle7Units">#REF!</definedName>
    <definedName name="Bundle8GrossRev">#REF!</definedName>
    <definedName name="Bundle8Name">#REF!</definedName>
    <definedName name="Bundle8PA">#REF!</definedName>
    <definedName name="Bundle8Units">#REF!</definedName>
    <definedName name="Bundle9GrossRev">#REF!</definedName>
    <definedName name="Bundle9Name">#REF!</definedName>
    <definedName name="Bundle9PA">#REF!</definedName>
    <definedName name="Bundle9Units">#REF!</definedName>
    <definedName name="BundleList">#REF!</definedName>
    <definedName name="BunsRollsGrossRevenue">#REF!</definedName>
    <definedName name="BunsRollsGrossRevenuePY">#REF!</definedName>
    <definedName name="BunsRollsGrossUnits">#REF!</definedName>
    <definedName name="BunsRollsGrossUnitsPY">#REF!</definedName>
    <definedName name="BunsRollsPA">#REF!</definedName>
    <definedName name="BunsRollsPAPY">#REF!</definedName>
    <definedName name="BunsRollsPromoLift">#REF!</definedName>
    <definedName name="BunsRollsReturns">#REF!</definedName>
    <definedName name="BunsRollsReturnsPY">#REF!</definedName>
    <definedName name="BUs">#REF!</definedName>
    <definedName name="CA_09">#REF!</definedName>
    <definedName name="CA_10">#REF!</definedName>
    <definedName name="Capital_Cost_Year">2018</definedName>
    <definedName name="Capital_Inflation">1%</definedName>
    <definedName name="CASHMG">#REF!</definedName>
    <definedName name="Categories">#REF!</definedName>
    <definedName name="CBWorkbookPriority" hidden="1">-1527382509</definedName>
    <definedName name="CC_toggle">1</definedName>
    <definedName name="ccccccccccccccc" hidden="1">#REF!</definedName>
    <definedName name="Check">OFFSET(#REF!,0,0,COUNTA(#REF!)-COUNTBLANK(#REF!),1)</definedName>
    <definedName name="CIQWBGuid" hidden="1">"fda46958-873c-4850-8af6-ce87028a69f3"</definedName>
    <definedName name="Classification_Factors">#REF!</definedName>
    <definedName name="Classification_Factors_Table">#REF!</definedName>
    <definedName name="Classified_Revenue_Requirement">#REF!</definedName>
    <definedName name="clear">#REF!</definedName>
    <definedName name="clearALL">#REF!</definedName>
    <definedName name="client">#REF!</definedName>
    <definedName name="CMA_Rate_2009">#REF!</definedName>
    <definedName name="Code">#REF!</definedName>
    <definedName name="Code_Unallocated">#REF!</definedName>
    <definedName name="Cons_ABC">#REF!</definedName>
    <definedName name="Cons_CY">#REF!</definedName>
    <definedName name="Cons_PY">#REF!</definedName>
    <definedName name="CONSUMPtoUNIT">#REF!</definedName>
    <definedName name="copy" hidden="1">#REF!</definedName>
    <definedName name="copy2" hidden="1">#REF!</definedName>
    <definedName name="Corp_CY">#REF!</definedName>
    <definedName name="Corp_PY">#REF!</definedName>
    <definedName name="Cost_Ctr19">#REF!</definedName>
    <definedName name="Cost_Ctr21">#REF!</definedName>
    <definedName name="Cost_Ctr71">#REF!</definedName>
    <definedName name="Cost_Ctr75">#REF!</definedName>
    <definedName name="Cost_Ctrs">#REF!</definedName>
    <definedName name="CostAllocation">#REF!</definedName>
    <definedName name="Cross_Walk">#REF!</definedName>
    <definedName name="CurrentYearStoreCount">#REF!</definedName>
    <definedName name="D" hidden="1">#REF!</definedName>
    <definedName name="data">#REF!</definedName>
    <definedName name="DATA_02" hidden="1">#REF!</definedName>
    <definedName name="DATA_08" hidden="1">#REF!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20">#REF!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#REF!</definedName>
    <definedName name="days">#REF!</definedName>
    <definedName name="dd" hidden="1">#REF!</definedName>
    <definedName name="ddddd" localSheetId="1" hidden="1">{"Bread_PTD",#N/A,FALSE,"Brand Bread";"Cake_PTD",#N/A,FALSE,"Brand Cake";"Bread Return% PTD",#N/A,FALSE,"BR Return%";"Cake Return% PTD",#N/A,FALSE,"CK Return%"}</definedName>
    <definedName name="ddddd" localSheetId="2" hidden="1">{"Bread_PTD",#N/A,FALSE,"Brand Bread";"Cake_PTD",#N/A,FALSE,"Brand Cake";"Bread Return% PTD",#N/A,FALSE,"BR Return%";"Cake Return% PTD",#N/A,FALSE,"CK Return%"}</definedName>
    <definedName name="ddddd" localSheetId="3" hidden="1">{"Bread_PTD",#N/A,FALSE,"Brand Bread";"Cake_PTD",#N/A,FALSE,"Brand Cake";"Bread Return% PTD",#N/A,FALSE,"BR Return%";"Cake Return% PTD",#N/A,FALSE,"CK Return%"}</definedName>
    <definedName name="ddddd" hidden="1">{"Bread_PTD",#N/A,FALSE,"Brand Bread";"Cake_PTD",#N/A,FALSE,"Brand Cake";"Bread Return% PTD",#N/A,FALSE,"BR Return%";"Cake Return% PTD",#N/A,FALSE,"CK Return%"}</definedName>
    <definedName name="dddddddddddd" hidden="1">#REF!</definedName>
    <definedName name="dddddddddddddddddddddddddddddddd" hidden="1">#REF!</definedName>
    <definedName name="Departamento">#REF!</definedName>
    <definedName name="Department">#REF!</definedName>
    <definedName name="depot">#REF!</definedName>
    <definedName name="Depot_Upload">#REF!</definedName>
    <definedName name="Depots_Upload">#REF!</definedName>
    <definedName name="dept1">#REF!</definedName>
    <definedName name="DETALLE">#REF!</definedName>
    <definedName name="DISPOS">#REF!</definedName>
    <definedName name="DocType">#REF!</definedName>
    <definedName name="ed" hidden="1">#REF!</definedName>
    <definedName name="eded" hidden="1">#REF!</definedName>
    <definedName name="ee">#REF!</definedName>
    <definedName name="eeee" hidden="1">#REF!</definedName>
    <definedName name="eeeee" localSheetId="1" hidden="1">{"Bread_PTD",#N/A,FALSE,"Brand Bread";"Cake_PTD",#N/A,FALSE,"Brand Cake";"Bread Return% PTD",#N/A,FALSE,"BR Return%";"Cake Return% PTD",#N/A,FALSE,"CK Return%"}</definedName>
    <definedName name="eeeee" localSheetId="2" hidden="1">{"Bread_PTD",#N/A,FALSE,"Brand Bread";"Cake_PTD",#N/A,FALSE,"Brand Cake";"Bread Return% PTD",#N/A,FALSE,"BR Return%";"Cake Return% PTD",#N/A,FALSE,"CK Return%"}</definedName>
    <definedName name="eeeee" localSheetId="3" hidden="1">{"Bread_PTD",#N/A,FALSE,"Brand Bread";"Cake_PTD",#N/A,FALSE,"Brand Cake";"Bread Return% PTD",#N/A,FALSE,"BR Return%";"Cake Return% PTD",#N/A,FALSE,"CK Return%"}</definedName>
    <definedName name="eeeee" hidden="1">{"Bread_PTD",#N/A,FALSE,"Brand Bread";"Cake_PTD",#N/A,FALSE,"Brand Cake";"Bread Return% PTD",#N/A,FALSE,"BR Return%";"Cake Return% PTD",#N/A,FALSE,"CK Return%"}</definedName>
    <definedName name="EEEEEEEEEEE" hidden="1">#REF!</definedName>
    <definedName name="eeeeeeeeeeee" hidden="1">#REF!</definedName>
    <definedName name="eeeeeeeeeeeee" hidden="1">#REF!</definedName>
    <definedName name="ele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GR">#REF!</definedName>
    <definedName name="ENV_CAP_FY08">#REF!</definedName>
    <definedName name="ENV_CAP_FY09">#REF!</definedName>
    <definedName name="ENV_CAP_FY10">#REF!</definedName>
    <definedName name="ENV_CAP_FY11">#REF!</definedName>
    <definedName name="ENV_CAP_FY12">#REF!</definedName>
    <definedName name="ENV_EXP_FY08">#REF!</definedName>
    <definedName name="ENV_EXP_FY09">#REF!</definedName>
    <definedName name="ENV_EXP_FY10">#REF!</definedName>
    <definedName name="ENV_EXP_FY11">#REF!</definedName>
    <definedName name="ENV_EXP_FY12">#REF!</definedName>
    <definedName name="EquipData">#REF!</definedName>
    <definedName name="EV__LASTREFTIME__" hidden="1">38579.6373148148</definedName>
    <definedName name="Exh5.2" hidden="1">#REF!</definedName>
    <definedName name="f" localSheetId="1" hidden="1">{#N/A,#N/A,FALSE,"FY97P1";#N/A,#N/A,FALSE,"FY97Z312";#N/A,#N/A,FALSE,"FY97LRBC";#N/A,#N/A,FALSE,"FY97O";#N/A,#N/A,FALSE,"FY97DAM"}</definedName>
    <definedName name="f" localSheetId="2" hidden="1">{#N/A,#N/A,FALSE,"FY97P1";#N/A,#N/A,FALSE,"FY97Z312";#N/A,#N/A,FALSE,"FY97LRBC";#N/A,#N/A,FALSE,"FY97O";#N/A,#N/A,FALSE,"FY97DAM"}</definedName>
    <definedName name="f" localSheetId="3" hidden="1">{#N/A,#N/A,FALSE,"FY97P1";#N/A,#N/A,FALSE,"FY97Z312";#N/A,#N/A,FALSE,"FY97LRBC";#N/A,#N/A,FALSE,"FY97O";#N/A,#N/A,FALSE,"FY97DAM"}</definedName>
    <definedName name="f" hidden="1">{#N/A,#N/A,FALSE,"FY97P1";#N/A,#N/A,FALSE,"FY97Z312";#N/A,#N/A,FALSE,"FY97LRBC";#N/A,#N/A,FALSE,"FY97O";#N/A,#N/A,FALSE,"FY97DAM"}</definedName>
    <definedName name="Facturas">#REF!</definedName>
    <definedName name="FCST">#REF!</definedName>
    <definedName name="ffff" hidden="1">#REF!</definedName>
    <definedName name="fill" hidden="1">#REF!</definedName>
    <definedName name="fill2" hidden="1">#REF!</definedName>
    <definedName name="First_Day">#REF!</definedName>
    <definedName name="Florida___Scenario_1_5_Material">#REF!</definedName>
    <definedName name="FOM">#REF!</definedName>
    <definedName name="FOMtoUNIT">#REF!</definedName>
    <definedName name="fsdfasfw">#REF!</definedName>
    <definedName name="FUELPRICE">#REF!</definedName>
    <definedName name="Function">#REF!</definedName>
    <definedName name="Functionalization_Factors">#REF!</definedName>
    <definedName name="Functionalization_Factors_Table">#REF!</definedName>
    <definedName name="Fusionworks">#REF!</definedName>
    <definedName name="FY10_P07_Units">#REF!</definedName>
    <definedName name="G" hidden="1">#REF!</definedName>
    <definedName name="GENMAX">#REF!</definedName>
    <definedName name="GENMIN">#REF!</definedName>
    <definedName name="GLDTL" hidden="1">#REF!</definedName>
    <definedName name="GondolaTurnsAllOtherBrandedBread">#REF!</definedName>
    <definedName name="GondolaTurnsBunsRolls">#REF!</definedName>
    <definedName name="GondolaTurnsPremiumWheat">#REF!</definedName>
    <definedName name="GondolaTurnsPremiumWhite">#REF!</definedName>
    <definedName name="GondolaTurnsSuperPremium">#REF!</definedName>
    <definedName name="GROUP_INSURANCE">#REF!</definedName>
    <definedName name="grpin1">#REF!</definedName>
    <definedName name="H" hidden="1">#REF!</definedName>
    <definedName name="hello" hidden="1">#REF!</definedName>
    <definedName name="hhh" hidden="1">#REF!</definedName>
    <definedName name="hhhhhhhhhhhh" hidden="1">#REF!</definedName>
    <definedName name="HTML_CodePage" hidden="1">1252</definedName>
    <definedName name="HTML_Control" localSheetId="1" hidden="1">{"'Sheet1'!$A$1:$J$121"}</definedName>
    <definedName name="HTML_Control" localSheetId="2" hidden="1">{"'Sheet1'!$A$1:$J$121"}</definedName>
    <definedName name="HTML_Control" localSheetId="3" hidden="1">{"'Sheet1'!$A$1:$J$121"}</definedName>
    <definedName name="HTML_Control" hidden="1">{"'Sheet1'!$A$1:$J$121"}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InchesFacingAllOtherBrandedBread">#REF!</definedName>
    <definedName name="InchesFacingBunsRolls">#REF!</definedName>
    <definedName name="InchesFacingPremiumWheat">#REF!</definedName>
    <definedName name="InchesFacingPremiumWhite">#REF!</definedName>
    <definedName name="InchesFacingSuperPremium">#REF!</definedName>
    <definedName name="InchesPerFacingPLInstSecondary">#REF!</definedName>
    <definedName name="Index" comment="Allows the User to Select Basis for Index / Variance">#REF!</definedName>
    <definedName name="IndexPartB">#REF!</definedName>
    <definedName name="Inflation">0</definedName>
    <definedName name="Int_P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"cas"</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42949.533599537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39370.5411805556</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6" hidden="1">"$B$7:$B$26"</definedName>
    <definedName name="IRI_WorkspaceId" hidden="1">"8a6e39098610417db46cc04a2213e7eb"</definedName>
    <definedName name="JJ">#REF!</definedName>
    <definedName name="jjjj" hidden="1">#REF!</definedName>
    <definedName name="jjjjjjjjjjj" hidden="1">#REF!</definedName>
    <definedName name="jkjk" hidden="1">#REF!</definedName>
    <definedName name="jpmorgan">#REF!</definedName>
    <definedName name="jskljsljslk" localSheetId="1" hidden="1">TextRefCopy1</definedName>
    <definedName name="jskljsljslk" localSheetId="2" hidden="1">TextRefCopy1</definedName>
    <definedName name="jskljsljslk" localSheetId="3" hidden="1">TextRefCopy1</definedName>
    <definedName name="jskljsljslk" hidden="1">TextRefCopy1</definedName>
    <definedName name="K2_WBEVMODE" hidden="1">-1</definedName>
    <definedName name="kansas">#REF!</definedName>
    <definedName name="KIM">#REF!</definedName>
    <definedName name="kjdfj" localSheetId="1" hidden="1">{#N/A,#N/A,FALSE,"FY97P1";#N/A,#N/A,FALSE,"FY97Z312";#N/A,#N/A,FALSE,"FY97LRBC";#N/A,#N/A,FALSE,"FY97O";#N/A,#N/A,FALSE,"FY97DAM"}</definedName>
    <definedName name="kjdfj" localSheetId="2" hidden="1">{#N/A,#N/A,FALSE,"FY97P1";#N/A,#N/A,FALSE,"FY97Z312";#N/A,#N/A,FALSE,"FY97LRBC";#N/A,#N/A,FALSE,"FY97O";#N/A,#N/A,FALSE,"FY97DAM"}</definedName>
    <definedName name="kjdfj" localSheetId="3" hidden="1">{#N/A,#N/A,FALSE,"FY97P1";#N/A,#N/A,FALSE,"FY97Z312";#N/A,#N/A,FALSE,"FY97LRBC";#N/A,#N/A,FALSE,"FY97O";#N/A,#N/A,FALSE,"FY97DAM"}</definedName>
    <definedName name="kjdfj" hidden="1">{#N/A,#N/A,FALSE,"FY97P1";#N/A,#N/A,FALSE,"FY97Z312";#N/A,#N/A,FALSE,"FY97LRBC";#N/A,#N/A,FALSE,"FY97O";#N/A,#N/A,FALSE,"FY97DAM"}</definedName>
    <definedName name="kjjjjjjjjjjjjj" hidden="1">#REF!</definedName>
    <definedName name="kjkk" hidden="1">#REF!</definedName>
    <definedName name="kkkk" hidden="1">#REF!</definedName>
    <definedName name="kkkkkkkk" localSheetId="1" hidden="1">{#N/A,#N/A,FALSE,"FY97P1";#N/A,#N/A,FALSE,"FY97Z312";#N/A,#N/A,FALSE,"FY97LRBC";#N/A,#N/A,FALSE,"FY97O";#N/A,#N/A,FALSE,"FY97DAM"}</definedName>
    <definedName name="kkkkkkkk" localSheetId="2" hidden="1">{#N/A,#N/A,FALSE,"FY97P1";#N/A,#N/A,FALSE,"FY97Z312";#N/A,#N/A,FALSE,"FY97LRBC";#N/A,#N/A,FALSE,"FY97O";#N/A,#N/A,FALSE,"FY97DAM"}</definedName>
    <definedName name="kkkkkkkk" localSheetId="3" hidden="1">{#N/A,#N/A,FALSE,"FY97P1";#N/A,#N/A,FALSE,"FY97Z312";#N/A,#N/A,FALSE,"FY97LRBC";#N/A,#N/A,FALSE,"FY97O";#N/A,#N/A,FALSE,"FY97DAM"}</definedName>
    <definedName name="kkkkkkkk" hidden="1">{#N/A,#N/A,FALSE,"FY97P1";#N/A,#N/A,FALSE,"FY97Z312";#N/A,#N/A,FALSE,"FY97LRBC";#N/A,#N/A,FALSE,"FY97O";#N/A,#N/A,FALSE,"FY97DAM"}</definedName>
    <definedName name="kkkkkkkkkkkk" hidden="1">#REF!</definedName>
    <definedName name="kkkkkkkkkkkkkk" hidden="1">#REF!</definedName>
    <definedName name="kkkkkkkkkkkkkkkll" hidden="1">#REF!</definedName>
    <definedName name="LastYearStoreCount">#REF!</definedName>
    <definedName name="Legacy">#REF!</definedName>
    <definedName name="Line_Item">#REF!</definedName>
    <definedName name="LineItems">#REF!</definedName>
    <definedName name="lll" hidden="1">#REF!</definedName>
    <definedName name="LLLLLL" hidden="1">#REF!</definedName>
    <definedName name="lllllllll" hidden="1">#REF!</definedName>
    <definedName name="lllllllllllllll" hidden="1">#REF!</definedName>
    <definedName name="llllllllllllllllllllll" hidden="1">#REF!</definedName>
    <definedName name="llo" hidden="1">#REF!</definedName>
    <definedName name="LOCALCURR">#REF!</definedName>
    <definedName name="LocalK">#REF!,#REF!,#REF!,#REF!,#REF!</definedName>
    <definedName name="MATL">#REF!</definedName>
    <definedName name="Million">#REF!</definedName>
    <definedName name="millions">#REF!</definedName>
    <definedName name="mix" localSheetId="1" hidden="1">{"Price Mix",#N/A,FALSE,"Tables"}</definedName>
    <definedName name="mix" localSheetId="2" hidden="1">{"Price Mix",#N/A,FALSE,"Tables"}</definedName>
    <definedName name="mix" localSheetId="3" hidden="1">{"Price Mix",#N/A,FALSE,"Tables"}</definedName>
    <definedName name="mix" hidden="1">{"Price Mix",#N/A,FALSE,"Tables"}</definedName>
    <definedName name="MLNK02347c98abe94ba9b3722615bcea76f2" hidden="1">#REF!</definedName>
    <definedName name="MLNK0262065a669a4e968930c4526b0f05b7" hidden="1">#REF!</definedName>
    <definedName name="MLNK02b791ed46a444d090833f3ce58fb934" hidden="1">#REF!</definedName>
    <definedName name="MLNK03e2a036ea3842699f83504ad8f7a5e5" hidden="1">#REF!</definedName>
    <definedName name="MLNK03f04ae1071849c79db6439ced8d26c9" hidden="1">#REF!</definedName>
    <definedName name="MLNK043c1e5a207443eb8f069dbd2d6ecc64" hidden="1">#REF!</definedName>
    <definedName name="MLNK045375ee4a4548bfa72023ea2f1316ae" hidden="1">#REF!</definedName>
    <definedName name="MLNK0465b191f0134334bd6cbd9eb298cdb0" hidden="1">#REF!</definedName>
    <definedName name="MLNK04937c37b0f64af18046c31d5cfeff71" hidden="1">#REF!</definedName>
    <definedName name="MLNK049828f2a61e436099b2fb772a17356d" hidden="1">#REF!</definedName>
    <definedName name="MLNK056d8357b79d4eb69caae6809440ae9e" hidden="1">#REF!</definedName>
    <definedName name="MLNK05b5f32848ca4ccdb53f467a4f8fcabf" hidden="1">#REF!</definedName>
    <definedName name="MLNK0624affccd53448b9975d0cd5b3b311c" hidden="1">#REF!</definedName>
    <definedName name="MLNK066d45cd0eaf423f82fea9c28653ace1" hidden="1">#REF!</definedName>
    <definedName name="MLNK06d6f2b802744c6bbacb48586ac5ebe1" hidden="1">#REF!</definedName>
    <definedName name="MLNK06ee92ac18cc4d1cb585ae5a9b158177" hidden="1">#REF!</definedName>
    <definedName name="MLNK070302756cb64499b49c608764cbc7d5" hidden="1">#REF!</definedName>
    <definedName name="MLNK070aa30f79e64056ae744044db8d4c19" hidden="1">#REF!</definedName>
    <definedName name="MLNK07d9cef4c7c74977abff5d0bf2e93c15" hidden="1">#REF!</definedName>
    <definedName name="MLNK097feda4769a4bf6847c682bb102e327" hidden="1">#REF!</definedName>
    <definedName name="MLNK09862c159cb148c4997e666ddcf57115" hidden="1">#REF!</definedName>
    <definedName name="MLNK09cca42754934922a07d3a367f92d435" hidden="1">#REF!</definedName>
    <definedName name="MLNK09d81ba5b40a42c0a9c14c810f1878cc" hidden="1">#REF!</definedName>
    <definedName name="MLNK0b082d276bca40faa8004fcab2601e68" hidden="1">#REF!</definedName>
    <definedName name="MLNK0b092fa231b04e2396db4bf15cecd0c3" hidden="1">#REF!</definedName>
    <definedName name="MLNK0b8bab327c0147d6ba4d9c01bde0c846" hidden="1">#REF!</definedName>
    <definedName name="MLNK0bf2454c25664e64ae8d489f22f02acd" hidden="1">#REF!</definedName>
    <definedName name="MLNK0c20fcebec34462ead6e44515658074e" hidden="1">#REF!</definedName>
    <definedName name="MLNK0c8ba547a1514edc9a147b16e9e57c04" hidden="1">#REF!</definedName>
    <definedName name="MLNK0d09efce5d334adab7eadc8455671d25" hidden="1">#REF!</definedName>
    <definedName name="MLNK0e7d997834d146e59be8c567513dbc73" hidden="1">#REF!</definedName>
    <definedName name="MLNK0f6a8f93e67b44949558c9c724157855" hidden="1">#REF!</definedName>
    <definedName name="MLNK0f8ee7e3d6684f56b91213ff6e90fe1b" hidden="1">#REF!</definedName>
    <definedName name="MLNK0f9829bf3f2649c2a538fcb2cf8b24fe" hidden="1">#REF!</definedName>
    <definedName name="MLNK11b485f0e80a44ffb9a7deb8be61f099" hidden="1">#REF!</definedName>
    <definedName name="MLNK1391aab276394e21be88e9a90d23fcf2" hidden="1">#REF!</definedName>
    <definedName name="MLNK14e014d9037a49668e199d3784eef1f4" hidden="1">#REF!</definedName>
    <definedName name="MLNK15204dd5e4ec404d90f7eb22f1bad2ed" hidden="1">#REF!</definedName>
    <definedName name="MLNK15ce465ad48849b89dd690a9c51bba8a" hidden="1">#REF!</definedName>
    <definedName name="MLNK1607210ce72346f78bac1856d21ec9ea" hidden="1">#REF!</definedName>
    <definedName name="MLNK1639424883e1435b88a9242b1788d136" hidden="1">#REF!</definedName>
    <definedName name="MLNK165d1a9d7fa04befab5f4c77a2635fe9" hidden="1">#REF!</definedName>
    <definedName name="MLNK177560faf53444eba7c99a855f81b48a" hidden="1">#REF!</definedName>
    <definedName name="MLNK1871dbc761b14af196dd83f16fd31a61" hidden="1">#REF!</definedName>
    <definedName name="MLNK18cee1f17b9844a4a586aeb9361b4ef1" hidden="1">#REF!</definedName>
    <definedName name="MLNK18f36d5e46a242d4975aa2cb418391f5" hidden="1">#REF!</definedName>
    <definedName name="MLNK19e6afb16f4648328debe1c6135c3d10" hidden="1">#REF!</definedName>
    <definedName name="MLNK1a2a7cf1be524d52a31eb8cd96a763cb" hidden="1">#REF!</definedName>
    <definedName name="MLNK1a91886f3c5a4d589a5e6a36f4eec6d3" hidden="1">#REF!</definedName>
    <definedName name="MLNK1b01a1c7503f4e3db843c5ee082376b3" hidden="1">#REF!</definedName>
    <definedName name="MLNK1b9d7dbd02704ed0b18a5b5ee898cbe1" hidden="1">#REF!</definedName>
    <definedName name="MLNK1c65a5e0efd4414fb11830954083af7f" hidden="1">#REF!</definedName>
    <definedName name="MLNK1d4bc7fb67f544eb963ce66e6c87487d" hidden="1">#REF!</definedName>
    <definedName name="MLNK1ecd8ff118b84d0595b49e9cbba23524" hidden="1">#REF!</definedName>
    <definedName name="MLNK1f0c1ce04fd44380a7476d1707ca2bb8" hidden="1">#REF!</definedName>
    <definedName name="MLNK1f68c3d05fc04f47954f056ca0e8849b" hidden="1">#REF!</definedName>
    <definedName name="MLNK1fd69c2d7cb14234bacd3f64e619d2c8" hidden="1">#REF!</definedName>
    <definedName name="MLNK209443b38cdd4e9cae3c7943483c8070" hidden="1">#REF!</definedName>
    <definedName name="MLNK2184274f3e2d4f0c9ace0067e8f9e2da" hidden="1">#REF!</definedName>
    <definedName name="MLNK21a0d26467c549acb5dbaf5c2234f1b8" hidden="1">#REF!</definedName>
    <definedName name="MLNK21a3f9f85f66464ab19f2b2111d98410" hidden="1">#REF!</definedName>
    <definedName name="MLNK21b54d7030a740a9a542cd222db7c708" hidden="1">#REF!</definedName>
    <definedName name="MLNK22e32a2d70a84fafbb5884fa1ab5b76c" hidden="1">#REF!</definedName>
    <definedName name="MLNK248d9b3e0e934d35964a07c1341e23b6" hidden="1">#REF!</definedName>
    <definedName name="MLNK2658219a56b541ab8153804281cdba79" hidden="1">#REF!</definedName>
    <definedName name="MLNK26c02635a0d74d4088cd433fdea92ca1" hidden="1">#REF!</definedName>
    <definedName name="MLNK27da0f47019e47f79817fef6e398902d" hidden="1">#REF!</definedName>
    <definedName name="MLNK27f323f0e2874762881301b4e840d7f2" hidden="1">#REF!</definedName>
    <definedName name="MLNK2805b44edd0441129f8e11aa4acd41a7" hidden="1">#REF!</definedName>
    <definedName name="MLNK296c940554a54038b436a5a194f390b0" hidden="1">#REF!</definedName>
    <definedName name="MLNK29d6568d77a84ac0840cba8e1d1d6ee3" hidden="1">#REF!</definedName>
    <definedName name="MLNK2a47b22002254067be85e68327a7e813" hidden="1">#REF!</definedName>
    <definedName name="MLNK2a5c79f50aec42c8a2e31d5325c28031" hidden="1">#REF!</definedName>
    <definedName name="MLNK2a5e8554d6d24547af0536956f860375" hidden="1">#REF!</definedName>
    <definedName name="MLNK2aecb38e444a4a40a14b70143f708801" hidden="1">#REF!</definedName>
    <definedName name="MLNK2b8114d7a2d84280a2be0050bd51168b" hidden="1">#REF!</definedName>
    <definedName name="MLNK2be8dd5fafc0478aa9b72035019b5312" hidden="1">#REF!</definedName>
    <definedName name="MLNK2c1ea20a78034d11aad208c8cb37fc57" hidden="1">#REF!</definedName>
    <definedName name="MLNK2c24ddb14bd24af285ffc11304208820" hidden="1">#REF!</definedName>
    <definedName name="MLNK2c7069f1dccc47fcaec327b3c64f7bc6" hidden="1">#REF!</definedName>
    <definedName name="MLNK2db95360c50d4010be00f3b6ddc7792d" hidden="1">#REF!</definedName>
    <definedName name="MLNK2deef52e26fc409fa454323d5247537c" hidden="1">#REF!</definedName>
    <definedName name="MLNK2df7a817a5c246af99027147ede92642" hidden="1">#REF!</definedName>
    <definedName name="MLNK2e2dfb78537e41a6b46ecbf4575afbd1" hidden="1">#REF!</definedName>
    <definedName name="MLNK2f885612a8f944a086299dda361c7ed1" hidden="1">#REF!</definedName>
    <definedName name="MLNK2fe5187b5ef446448070aaf0b454c70c" hidden="1">#REF!</definedName>
    <definedName name="MLNK308ec47b16224f54a3a1ed632cbe0316" hidden="1">#REF!</definedName>
    <definedName name="MLNK31399fdff50142e59cba8c077ad38f91" hidden="1">#REF!</definedName>
    <definedName name="MLNK31c2d578afa84b99a2cd086665213a79" hidden="1">#REF!</definedName>
    <definedName name="MLNK31ff285c72d4439dbe0e2be832dc8679" hidden="1">#REF!</definedName>
    <definedName name="MLNK35e4b6f0156948d1bdf9153b287ae30f" hidden="1">#REF!</definedName>
    <definedName name="MLNK360f3d432fda4ea990599a5f08def911" hidden="1">#REF!</definedName>
    <definedName name="MLNK3648f583af614635b59edb48f94a4130" hidden="1">#REF!</definedName>
    <definedName name="MLNK3658811918af4fd78645ae1c10cfe309" hidden="1">#REF!</definedName>
    <definedName name="MLNK36abbd0d52b04afd9a1aa158ef250528" hidden="1">#REF!</definedName>
    <definedName name="MLNK36e5efc324ea43cabbf6164f660626bf" hidden="1">#REF!</definedName>
    <definedName name="MLNK36eb917cf7d14534b65b7531d6c48f0a" hidden="1">#REF!</definedName>
    <definedName name="MLNK3706e24c887c4bfbbdad6cf2cec81d6c" hidden="1">#REF!</definedName>
    <definedName name="MLNK37a873b0c9d34fb08c46e4acd5991a92" hidden="1">#REF!</definedName>
    <definedName name="MLNK37baddb09f3b4c75a05f2fcf17aedfe6" hidden="1">#REF!</definedName>
    <definedName name="MLNK37f868d4fa2843f0824a0aea3caff875" hidden="1">#REF!</definedName>
    <definedName name="MLNK3828f00d5db24b5cb3f5ea512518e4e1" hidden="1">#REF!</definedName>
    <definedName name="MLNK38d046e8ed49413a95ebb71b6f526008" hidden="1">#REF!</definedName>
    <definedName name="MLNK3aade161feec4705b303c619f23a71c0" hidden="1">#REF!</definedName>
    <definedName name="MLNK3ad0197dea8e471aafedb431ba3d1ad3" hidden="1">#REF!</definedName>
    <definedName name="MLNK3b38a2b0fec4415786f78bdb5f2c5b17" hidden="1">#REF!</definedName>
    <definedName name="MLNK3b7d42c6927a47d3aa8c3b806705192d" hidden="1">#REF!</definedName>
    <definedName name="MLNK3bac5fe737474ee291eda81fc45a936b" hidden="1">#REF!</definedName>
    <definedName name="MLNK3bd9cb0bf4ae46c18f27be91d867f5d0" hidden="1">#REF!</definedName>
    <definedName name="MLNK3c28ecdfc128449bb2e925e5c3bc7f79" hidden="1">#REF!</definedName>
    <definedName name="MLNK3d4c90ddf7624b599035ed156292e6e7" hidden="1">#REF!</definedName>
    <definedName name="MLNK3e1282583c70432bb6e4f5bcf64f6799" hidden="1">#REF!</definedName>
    <definedName name="MLNK3e3e2f3ea73b4ce2b3b55a1ff8863e08" hidden="1">#REF!</definedName>
    <definedName name="MLNK3e5a338d69ad40388d23cbc751d891a4" hidden="1">#REF!</definedName>
    <definedName name="MLNK3e647beb89b24f928aea55bf87a19639" hidden="1">#REF!</definedName>
    <definedName name="MLNK3eee6069b89b44b9857417005784e3ab" hidden="1">#REF!</definedName>
    <definedName name="MLNK403ebfd4f40e43c99784de624c8f354d" hidden="1">#REF!</definedName>
    <definedName name="MLNK413da80677384ac0a79b6ccc1fdb5195" hidden="1">#REF!</definedName>
    <definedName name="MLNK415f334cb91f4b7282c1eeafac78ea43" hidden="1">#REF!</definedName>
    <definedName name="MLNK41e4e79c26a142d59def981d2dd145df" hidden="1">#REF!</definedName>
    <definedName name="MLNK42752d9e1ccc44ce9adb2280645efe9b" hidden="1">#REF!</definedName>
    <definedName name="MLNK42b3bb17631f41b8b3f75f71dd17fa5f" hidden="1">#REF!</definedName>
    <definedName name="MLNK4319580fe7794c4099aedb5cf68a3476" hidden="1">#REF!</definedName>
    <definedName name="MLNK433fb54cacd1435a9c9e560c0cdd8df8" hidden="1">#REF!</definedName>
    <definedName name="MLNK438a2a6e120142498741816ba9579735" hidden="1">#REF!</definedName>
    <definedName name="MLNK43d81e261c8a4297b97427c57a2a0f3d" hidden="1">#REF!</definedName>
    <definedName name="MLNK443d01b130344b52a766fe8ee0d9c39d" hidden="1">#REF!</definedName>
    <definedName name="MLNK458aaa79af9846afb73e41d3c9e2f1ab" hidden="1">#REF!</definedName>
    <definedName name="MLNK45b83cc97481460da2311ad794b247e4" hidden="1">#REF!</definedName>
    <definedName name="MLNK45c76ff10b874741ab77a9634a1feb11" hidden="1">#REF!</definedName>
    <definedName name="MLNK46df31e034a7404583d4c864ba95b54e" hidden="1">#REF!</definedName>
    <definedName name="MLNK47ecd769fb4441469072be216124a69f" hidden="1">#REF!</definedName>
    <definedName name="MLNK482919bd20434765a50a5474233d58dc" hidden="1">#REF!</definedName>
    <definedName name="MLNK48471666c3414f8aa956b5053db71384" hidden="1">#REF!</definedName>
    <definedName name="MLNK484bb76c7e41479cbe4e39303ad6f0d3" hidden="1">#REF!</definedName>
    <definedName name="MLNK4931501a55124a859b558556c9bde21a" hidden="1">#REF!</definedName>
    <definedName name="MLNK498d98cc04654c498b39d53c1522165b" hidden="1">#REF!</definedName>
    <definedName name="MLNK49d3f0c296384b68956588199f80ee48" hidden="1">#REF!</definedName>
    <definedName name="MLNK49e6d6b375eb4898b318fa941c74e98b" hidden="1">#REF!</definedName>
    <definedName name="MLNK4a1a0bcea1014b019e7b811681cb9ba0" hidden="1">#REF!</definedName>
    <definedName name="MLNK4bb76648e81d4bf3804872f4216576c9" hidden="1">#REF!</definedName>
    <definedName name="MLNK4c45991e708e4e0086cff0f3dec04376" hidden="1">#REF!</definedName>
    <definedName name="MLNK4c635a19550a44109070e6130c847b6b" hidden="1">#REF!</definedName>
    <definedName name="MLNK4cde9847bc18436482ab008f59ab9718" hidden="1">#REF!</definedName>
    <definedName name="MLNK4d258d99109745b2be56909102240102" hidden="1">#REF!</definedName>
    <definedName name="MLNK4d7213d61e414411986e7d332e756fc5" hidden="1">#REF!</definedName>
    <definedName name="MLNK4da9c9e6b8c644f380a6ca5d5ab2620f" hidden="1">#REF!</definedName>
    <definedName name="MLNK4e49e49c582e448e9e30a83d9c83a122" hidden="1">#REF!</definedName>
    <definedName name="MLNK4e9053f195424c5898385bfd1c12f6b3" hidden="1">#REF!</definedName>
    <definedName name="MLNK4f98288bba1c4350913b060688bde28e" hidden="1">#REF!</definedName>
    <definedName name="MLNK508ff2ecf28e40cfaa71d75881b6a90a" hidden="1">#REF!</definedName>
    <definedName name="MLNK509f8c4fb6714660a48602426ab100f0" hidden="1">#REF!</definedName>
    <definedName name="MLNK50bae705cc0d41ad9ba07fcaf0b91d98" hidden="1">#REF!</definedName>
    <definedName name="MLNK51a8fd158f3540cd92b538a0e9992c1d" hidden="1">#REF!</definedName>
    <definedName name="MLNK51bea82e02e4429d891d84a27212e619" hidden="1">#REF!</definedName>
    <definedName name="MLNK52cb6911a2a44cb19e70c2ca9b02d38e" hidden="1">#REF!</definedName>
    <definedName name="MLNK52efdd4a84064a8ca4dec1a4ddc32412" hidden="1">#REF!</definedName>
    <definedName name="MLNK5347981ee1dd4801af77c60c95ccb8e1" hidden="1">#REF!</definedName>
    <definedName name="MLNK536333f261bd411397bf03627d7c2745" hidden="1">#REF!</definedName>
    <definedName name="MLNK53a9cc6153f347ccb56b1fc51538aa76" hidden="1">#REF!</definedName>
    <definedName name="MLNK53e55a5a145e40329efd59713c9d9c6f" hidden="1">#REF!</definedName>
    <definedName name="MLNK5492763a4dfa4261a804a7a6144d6c5f" hidden="1">#REF!</definedName>
    <definedName name="MLNK55ae9c71f0dd499881deb18bc8d1f2a5" hidden="1">#REF!</definedName>
    <definedName name="MLNK560b6e60e3e0435e8c4d001347bff533" hidden="1">#REF!</definedName>
    <definedName name="MLNK570ef26b10a941acb89178583a814e76" hidden="1">#REF!</definedName>
    <definedName name="MLNK579ef4e1916f46aab301f33adc076bcc" hidden="1">#REF!</definedName>
    <definedName name="MLNK582db0217a614d7ba0e1511524a77e05" hidden="1">#REF!</definedName>
    <definedName name="MLNK5898a6e69caa4597babc57cdf97bd9bf" hidden="1">#REF!</definedName>
    <definedName name="MLNK59f209be2bf3401e9e0607f2f78b4c04" hidden="1">#REF!</definedName>
    <definedName name="MLNK5a83c17b18714ce0becd2b289712c52b" hidden="1">#REF!</definedName>
    <definedName name="MLNK5abb92c89621466b91d5cb1ade855f7f" hidden="1">#REF!</definedName>
    <definedName name="MLNK5ad85d409591497d8dad9509425e0ba2" hidden="1">#REF!</definedName>
    <definedName name="MLNK5ae714f60c1641bb934d97ab30be240e" hidden="1">#REF!</definedName>
    <definedName name="MLNK5b339955694e46b7802896462eee8b3d" hidden="1">#REF!</definedName>
    <definedName name="MLNK5cb4dbe67964435e930dd63eb29896b1" hidden="1">#REF!</definedName>
    <definedName name="MLNK5d5c778196e0436eba8d974251b3bf17" hidden="1">#REF!</definedName>
    <definedName name="MLNK5d68080b038343fa816dada380863ce8" hidden="1">#REF!</definedName>
    <definedName name="MLNK5d77c638f3c2404dab35b6e6ac94b9a7" hidden="1">#REF!</definedName>
    <definedName name="MLNK5df9151fd86842b89bcd179e2f0def34" hidden="1">#REF!</definedName>
    <definedName name="MLNK5eada16b3c5c487bbc0de01cf74e2173" hidden="1">#REF!</definedName>
    <definedName name="MLNK5f228fd4a59d4db2812d49b0a7754e23" hidden="1">#REF!</definedName>
    <definedName name="MLNK5f848ded84264f5d98bf3e15cbe8c01d" hidden="1">#REF!</definedName>
    <definedName name="MLNK5fa1877d45bd4a9289b48633d5b5072a" hidden="1">#REF!</definedName>
    <definedName name="MLNK610db0b6cc754ef99c73a3cd6f22f571" hidden="1">#REF!</definedName>
    <definedName name="MLNK6226dcd378504a2ca1dbbaa1e632dc0a" hidden="1">#REF!</definedName>
    <definedName name="MLNK63c206df9ed041a9a1121d1257b3f60b" hidden="1">#REF!</definedName>
    <definedName name="MLNK6411ea80b5b440648c6d6066ca29173c" hidden="1">#REF!</definedName>
    <definedName name="MLNK65bc63d0bd984accb696d002904d0f08" hidden="1">#REF!</definedName>
    <definedName name="MLNK6640a089c91645b3a9f3615b7584b729" hidden="1">#REF!</definedName>
    <definedName name="MLNK672e13883a264a4f8e419d942933dd1b" hidden="1">#REF!</definedName>
    <definedName name="MLNK6790d0c9a6224e2d928c158b38604b86" hidden="1">#REF!</definedName>
    <definedName name="MLNK67c184b495fd4955b3cf94cbcedb6638" hidden="1">#REF!</definedName>
    <definedName name="MLNK695bfab210c8400cbd5abb57e71aebe6" hidden="1">#REF!</definedName>
    <definedName name="MLNK69aa328df44848a999824b4b2fa0448b" hidden="1">#REF!</definedName>
    <definedName name="MLNK69d944092bcf489d931862cbfbe1c996" hidden="1">#REF!</definedName>
    <definedName name="MLNK6ab964da169d467bbce24bbafd667728" hidden="1">#REF!</definedName>
    <definedName name="MLNK6b00ddf2e9c04801b29cc98e91eb2dbc" hidden="1">#REF!</definedName>
    <definedName name="MLNK6b423b375ecf4725b5fa25353b990667" hidden="1">#REF!</definedName>
    <definedName name="MLNK6b65ed32ce7640a99fa7442f9889b454" hidden="1">#REF!</definedName>
    <definedName name="MLNK6c16a94d2a0b43b7b8adb5c5950c7890" hidden="1">#REF!</definedName>
    <definedName name="MLNK6c366b5f04d54533bf372b0bebc30c9f" hidden="1">#REF!</definedName>
    <definedName name="MLNK6c949c245d594993a72b43c4e938f5d2" hidden="1">#REF!</definedName>
    <definedName name="MLNK6d480d6ee1b34b10965446268e5e05ed" hidden="1">#REF!</definedName>
    <definedName name="MLNK6d5ef2ae7d494c4983a39cafda858a07" hidden="1">#REF!</definedName>
    <definedName name="MLNK6e283d9da0464568a5dfc377690f1543" hidden="1">#REF!</definedName>
    <definedName name="MLNK6e6ce24531cb48eaa9d8307f24b6a872" hidden="1">#REF!</definedName>
    <definedName name="MLNK6ea59209ef7a45c9833c1204928341d0" hidden="1">#REF!</definedName>
    <definedName name="MLNK6f98c812586e46718c1e93daade62794" hidden="1">#REF!</definedName>
    <definedName name="MLNK6fae11f939ba4aaa9802df3725e20ebb" hidden="1">#REF!</definedName>
    <definedName name="MLNK6ff06dccb8854c3b939387890f5c8993" hidden="1">#REF!</definedName>
    <definedName name="MLNK7006de1b050c4e36a26d4f3df2768687" hidden="1">#REF!</definedName>
    <definedName name="MLNK70df96ddcf5e421ab12a8c2e2c167bf8" hidden="1">#REF!</definedName>
    <definedName name="MLNK72298a29c71740da88c3fd2965b44709" hidden="1">#REF!</definedName>
    <definedName name="MLNK7320956c55894738a58535007c9313c1" hidden="1">#REF!</definedName>
    <definedName name="MLNK732c066412c842f39247eaa9b6c6a2b0" hidden="1">#REF!</definedName>
    <definedName name="MLNK73cefd734dde4b4ca833bd52be1fa527" hidden="1">#REF!</definedName>
    <definedName name="MLNK73d7f83c73834c11ace54c3ccdbcac3f" hidden="1">#REF!</definedName>
    <definedName name="MLNK74b6be136557406f93d3fabd488f684b" hidden="1">#REF!</definedName>
    <definedName name="MLNK7586c74528b54c32aec2be58fd578869" hidden="1">#REF!</definedName>
    <definedName name="MLNK75cfff200780462da3dcec6b0350fe13" hidden="1">#REF!</definedName>
    <definedName name="MLNK75fed7b1a5d344618cc0a1d861ff8665" hidden="1">#REF!</definedName>
    <definedName name="MLNK76fea2f65b2c4015983773cce88188ba" hidden="1">#REF!</definedName>
    <definedName name="MLNK7717dbd64b4f4e368a87cd7134213489" hidden="1">#REF!</definedName>
    <definedName name="MLNK776e206f7b34477d9fe2261fc720ce07" hidden="1">#REF!</definedName>
    <definedName name="MLNK78198bd7015f42f599923a8e585086b5" hidden="1">#REF!</definedName>
    <definedName name="MLNK78afc04f88f94fb2a2de1a68e9f170f3" hidden="1">#REF!</definedName>
    <definedName name="MLNK79515637e4784aa7b54851b3bf4ee9d0" hidden="1">#REF!</definedName>
    <definedName name="MLNK79518544eb1e4239bad2c4df986bfcb2" hidden="1">#REF!</definedName>
    <definedName name="MLNK79c185f0a9ff46d49295c3ad86d88745" hidden="1">#REF!</definedName>
    <definedName name="MLNK7ab4431700474b12aad45a0e8e119c10" hidden="1">#REF!</definedName>
    <definedName name="MLNK7b2229d2956847c2bacafaddac3315c0" hidden="1">#REF!</definedName>
    <definedName name="MLNK7bdd4a8943c247d98d9afc0cccf057c7" hidden="1">#REF!</definedName>
    <definedName name="MLNK7d44ae3b8fb748759c025ff240f58bb1" hidden="1">#REF!</definedName>
    <definedName name="MLNK7dc1b60e98604641860cb357980c435e" hidden="1">#REF!</definedName>
    <definedName name="MLNK7dcaa5a87c7247068b76a43a8dd42b7d" hidden="1">#REF!</definedName>
    <definedName name="MLNK7ddf4f9db0324f7ebf9355303eb31c1f" hidden="1">#REF!</definedName>
    <definedName name="MLNK7ebcc979ebd94d74a778743b7667dc5c" hidden="1">#REF!</definedName>
    <definedName name="MLNK7ef2886e3c5b4aef813d8064e0a67da3" hidden="1">#REF!</definedName>
    <definedName name="MLNK7f3b2b5f505341e2953ae07dd22a644d" hidden="1">#REF!</definedName>
    <definedName name="MLNK7fb0284a33ca45b6bc8db27e6722b74e" hidden="1">#REF!</definedName>
    <definedName name="MLNK80e30c2279ce4a1c964731ffa1934673" hidden="1">#REF!</definedName>
    <definedName name="MLNK80e41df743d74118bf3cf2ba320c8cb9" hidden="1">#REF!</definedName>
    <definedName name="MLNK811988d6250a4f708b3574f3f52b2699" hidden="1">#REF!</definedName>
    <definedName name="MLNK819b54474d124f0e9e3fea62de36062a" hidden="1">#REF!</definedName>
    <definedName name="MLNK81a613552b8d452aa971184139314877" hidden="1">#REF!</definedName>
    <definedName name="MLNK820c2a12b47f4a3c985b400c17ec56b5" hidden="1">#REF!</definedName>
    <definedName name="MLNK827bbde68c754473b757a8c8abb0abbb" hidden="1">#REF!</definedName>
    <definedName name="MLNK8396db9410954821841a1bdd1cee3738" hidden="1">#REF!</definedName>
    <definedName name="MLNK84049fb093174bb1b26120e50bd191e8" hidden="1">#REF!</definedName>
    <definedName name="MLNK847e7ca4a4a242e1bb6cf1855fadc504" hidden="1">#REF!</definedName>
    <definedName name="MLNK866cca8ff8ec48cc93e8c250448cdf2a" hidden="1">#REF!</definedName>
    <definedName name="MLNK869e0e4728fa40b78dfa0e2b980196da" hidden="1">#REF!</definedName>
    <definedName name="MLNK86f97346d0a840ad8c439bc1929be8cf" hidden="1">#REF!</definedName>
    <definedName name="MLNK87588a7692c844439f842dd6417e3483" hidden="1">#REF!</definedName>
    <definedName name="MLNK88492eb2e92d43ae8fb3d16da3c4120a" hidden="1">#REF!</definedName>
    <definedName name="MLNK889fe013cd6d444e8eea8a3b3a056bd0" hidden="1">#REF!</definedName>
    <definedName name="MLNK88cc4edfffba4398b4ed2ebeb85d2376" hidden="1">#REF!</definedName>
    <definedName name="MLNK88d90c390dca4e7e82cae88ea2652b89" hidden="1">#REF!</definedName>
    <definedName name="MLNK89abd7b3eeca4827adb9fbfbd9f9af0e" hidden="1">#REF!</definedName>
    <definedName name="MLNK8af6e60d05ef41d79a30dc72856cdbee" hidden="1">#REF!</definedName>
    <definedName name="MLNK8b4b7de34bef406487decb310af2eeb4" hidden="1">#REF!</definedName>
    <definedName name="MLNK8bb79c82040d4484b3816f6f7b72d5d4" hidden="1">#REF!</definedName>
    <definedName name="MLNK8bb8e5a13b0e4054a5aa434d7650ebff" hidden="1">#REF!</definedName>
    <definedName name="MLNK8c9868abe09d492d97763b5181936f82" hidden="1">#REF!</definedName>
    <definedName name="MLNK8cca239a83654e938e539ccbc3626f0d" hidden="1">#REF!</definedName>
    <definedName name="MLNK8d1fec7a101845718ec1b31336d59a8b" hidden="1">#REF!</definedName>
    <definedName name="MLNK8ddf68f182e942319a0a75c5bdfb92a4" hidden="1">#REF!</definedName>
    <definedName name="MLNK8edb8209051f4f798a92546d1b2214e6" hidden="1">#REF!</definedName>
    <definedName name="MLNK8f0fd326f97b402ea1f2b6fb91b79004" hidden="1">#REF!</definedName>
    <definedName name="MLNK91042598dd4d48f9a3a5961b626a97be" hidden="1">#REF!</definedName>
    <definedName name="MLNK91a2c28d4b654ce7807c0ff0e49bc91a" hidden="1">#REF!</definedName>
    <definedName name="MLNK92138ec22c3e458ea27db72e9db740b0" hidden="1">#REF!</definedName>
    <definedName name="MLNK923cc8a94e3c4192b594ed402ccea5c1" hidden="1">#REF!</definedName>
    <definedName name="MLNK92debea704f94bf79b7e748022199504" hidden="1">#REF!</definedName>
    <definedName name="MLNK9369c50d1537418ba144f121a3aa92f4" hidden="1">#REF!</definedName>
    <definedName name="MLNK93b927d86f0143cc99b233ac64d83956" hidden="1">#REF!</definedName>
    <definedName name="MLNK93ee80bdbdd4474888dd3b666916415c" hidden="1">#REF!</definedName>
    <definedName name="MLNK9470b29f89cb476ab5ab6454188ec242" hidden="1">#REF!</definedName>
    <definedName name="MLNK94a72e226b1841c69836e117f7d264e0" hidden="1">#REF!</definedName>
    <definedName name="MLNK955edca74ed1456dbc18c5e93f19dc77" hidden="1">#REF!</definedName>
    <definedName name="MLNK9570a7e591704b08a74b41a5d9bae695" hidden="1">#REF!</definedName>
    <definedName name="MLNK97403d2bf29d45c2afdedec484e8b0e1" hidden="1">#REF!</definedName>
    <definedName name="MLNK9872e82cd1a0411eb1db7f06eca5cc98" hidden="1">#REF!</definedName>
    <definedName name="MLNK9960ce205b024d159716c3ce4936c881" hidden="1">#REF!</definedName>
    <definedName name="MLNK999d13581f694d4ba486490b078876f2" hidden="1">#REF!</definedName>
    <definedName name="MLNK9b10c5b6335e4b30a3912ec2b1c576da" hidden="1">#REF!</definedName>
    <definedName name="MLNK9b4c0e419e214f9f9bb282c52f22aa2f" hidden="1">#REF!</definedName>
    <definedName name="MLNK9c080c3c47054527b7506bc65c7449a8" hidden="1">#REF!</definedName>
    <definedName name="MLNK9c536454db82435bbd4c2fe2390cc7e6" hidden="1">#REF!</definedName>
    <definedName name="MLNK9cb237b3ae60460782dd06ffcc94d176" hidden="1">#REF!</definedName>
    <definedName name="MLNK9d5e29c21d444f83a3d5169a1a7c3f6f" hidden="1">#REF!</definedName>
    <definedName name="MLNK9d74016a436444f5ad4a81861f1a6148" hidden="1">#REF!</definedName>
    <definedName name="MLNK9dcf8d6ad50c4be6bb8591c8b7b857c8" hidden="1">#REF!</definedName>
    <definedName name="MLNK9e1a9dda33e14902a6dd0673b256826b" hidden="1">#REF!</definedName>
    <definedName name="MLNK9e8b43e038ae4e2ba9733b86fd90fe71" hidden="1">#REF!</definedName>
    <definedName name="MLNK9ef4dac6e4c84b458fc5f55c61125436" hidden="1">#REF!</definedName>
    <definedName name="MLNK9fd9933cf36142abbf30b1efe021931a" hidden="1">#REF!</definedName>
    <definedName name="MLNKa06fcdbf09ad4b959abcd6096bf0a309" hidden="1">#REF!</definedName>
    <definedName name="MLNKa0b680364bd64b6bb7599d2495f4e278" hidden="1">#REF!</definedName>
    <definedName name="MLNKa0ecde0bfb884f3a8551e84a6a8f60b9" hidden="1">#REF!</definedName>
    <definedName name="MLNKa37684ad5e5c439fba3caf3e931ef589" hidden="1">#REF!</definedName>
    <definedName name="MLNKa39050e76e34480aba1652cfb53b94e0" hidden="1">#REF!</definedName>
    <definedName name="MLNKa3a7625c9eb5408485d4ecbd181f23fc" hidden="1">#REF!</definedName>
    <definedName name="MLNKa4241d13e4bc4b39bad2e35c0e9d7ab6" hidden="1">#REF!</definedName>
    <definedName name="MLNKa45f0b5d58ae4ea698d724401b69a749" hidden="1">#REF!</definedName>
    <definedName name="MLNKa57dbd7b02de435f870166c7bda74f98" hidden="1">#REF!</definedName>
    <definedName name="MLNKa638583f96504e62abdc8491d2248f1b" hidden="1">#REF!</definedName>
    <definedName name="MLNKa641d40d22c24cfca1394053f04d5537" hidden="1">#REF!</definedName>
    <definedName name="MLNKa6a2b4c999754b6fa587294734a84eed" hidden="1">#REF!</definedName>
    <definedName name="MLNKa6ae728097774d5ba9301ffca4f74b11" hidden="1">#REF!</definedName>
    <definedName name="MLNKa6c0e0237cac402cabd6204e6e59d7a5" hidden="1">#REF!</definedName>
    <definedName name="MLNKa7b67ae77b284e35ae2b5f5bb9575b07" hidden="1">#REF!</definedName>
    <definedName name="MLNKa7e24b1e0aa14069b0ba2ebfa0a6bd41" hidden="1">#REF!</definedName>
    <definedName name="MLNKa7f7d52d146745979d9706bffbe6198f" hidden="1">#REF!</definedName>
    <definedName name="MLNKa8003a7005074dd4b91fd919082934b4" hidden="1">#REF!</definedName>
    <definedName name="MLNKa891951608d940f0b5453cea58d1ca19" hidden="1">#REF!</definedName>
    <definedName name="MLNKa9096654227746cba3b1e72d845b84ec" hidden="1">#REF!</definedName>
    <definedName name="MLNKa92d7f7227464481a58fce804523c660" hidden="1">#REF!</definedName>
    <definedName name="MLNKa96dfec67e7d42c185eddf571b4a0871" hidden="1">#REF!</definedName>
    <definedName name="MLNKa9b72ee297dc4b6b82fd726e8ceed72e" hidden="1">#REF!</definedName>
    <definedName name="MLNKa9c3041995b9474f9a59fd740ee8ef41" hidden="1">#REF!</definedName>
    <definedName name="MLNKaaa54138778c4ed398d9c92f594c3692" hidden="1">#REF!</definedName>
    <definedName name="MLNKabdb601947de4e1f8d5ee0de13110117" hidden="1">#REF!</definedName>
    <definedName name="MLNKac79cba661f14184a139a93e111d3a40" hidden="1">#REF!</definedName>
    <definedName name="MLNKacaeb68fa0174607b702b054095283f1" hidden="1">#REF!</definedName>
    <definedName name="MLNKad0f0122808f4e6ca564f699b5d4df70" hidden="1">#REF!</definedName>
    <definedName name="MLNKad6f939e009f43f29aea395bcb7ff7da" hidden="1">#REF!</definedName>
    <definedName name="MLNKadae2988d338434fa6c1f93428bbcdba" hidden="1">#REF!</definedName>
    <definedName name="MLNKade14c001b4d484e97e8cb97712c662e" hidden="1">#REF!</definedName>
    <definedName name="MLNKaee04a1f5f4946128bac3cf1750d357e" hidden="1">#REF!</definedName>
    <definedName name="MLNKaee5ba47a48940498129a8b0c327aad7" hidden="1">#REF!</definedName>
    <definedName name="MLNKaeef41523bb6461a8ce9e28075b377e4" hidden="1">#REF!</definedName>
    <definedName name="MLNKaf2e362f14b04b17806312aeb7d9faf9" hidden="1">#REF!</definedName>
    <definedName name="MLNKaf77800d7a8e4682894b3769276f31bb" hidden="1">#REF!</definedName>
    <definedName name="MLNKb010cd6e928d416d9e7983be69f79c50" hidden="1">#REF!</definedName>
    <definedName name="MLNKb04447d1db1847e587a3d9aa4f78fe6d" hidden="1">#REF!</definedName>
    <definedName name="MLNKb0473d7dd78c4a649f8526b1e37979d5" hidden="1">#REF!</definedName>
    <definedName name="MLNKb136cf7245024dee886809a08f751993" hidden="1">#REF!</definedName>
    <definedName name="MLNKb1c120e3e05f442caee363901edde9fc" hidden="1">#REF!</definedName>
    <definedName name="MLNKb282340194064624b6cf45ee3a5d8cf3" hidden="1">#REF!</definedName>
    <definedName name="MLNKb2e29bf6bb754010b2035460a63decd5" hidden="1">#REF!</definedName>
    <definedName name="MLNKb349298827dd451ca01eae8d451cbafa" hidden="1">#REF!</definedName>
    <definedName name="MLNKb42d2ffc2880423dbdccee020c46e293" hidden="1">#REF!</definedName>
    <definedName name="MLNKb4f70c82a31a47ad83b8b7f15bf345a5" hidden="1">#REF!</definedName>
    <definedName name="MLNKb5508efe7987472ab4f953738785d4b4" hidden="1">#REF!</definedName>
    <definedName name="MLNKb816d754e3344cc4be89f8ea0f8c9c94" hidden="1">#REF!</definedName>
    <definedName name="MLNKb8583062930e424f8748226949f89f6c" hidden="1">#REF!</definedName>
    <definedName name="MLNKb93d34857bb04fc1a64b9078ec23b406" hidden="1">#REF!</definedName>
    <definedName name="MLNKb9755911bd834082a7d986a6b07d2f82" hidden="1">#REF!</definedName>
    <definedName name="MLNKb979ac6f0cab4975bab3cda822c3b1e3" hidden="1">#REF!</definedName>
    <definedName name="MLNKb994f9a4d891480782542be08cb5cc8d" hidden="1">#REF!</definedName>
    <definedName name="MLNKb99b6f56a9e34f35abe68b74e546b1f1" hidden="1">#REF!</definedName>
    <definedName name="MLNKb9d53635a48a403cbdc3032cb2bb5329" hidden="1">#REF!</definedName>
    <definedName name="MLNKbb604d3957e44542bb81978f13919299" hidden="1">#REF!</definedName>
    <definedName name="MLNKbcc3d5689b41491a87ad560a88db4968" hidden="1">#REF!</definedName>
    <definedName name="MLNKbdb85fa7051540999df91804d0a0b119" hidden="1">#REF!</definedName>
    <definedName name="MLNKbde3d65e80254dfb87342de54a856d45" hidden="1">#REF!</definedName>
    <definedName name="MLNKbea97a0855cb40a9bbf379974dfc80ef" hidden="1">#REF!</definedName>
    <definedName name="MLNKbeed6724f84944a3bc30e3d939a19213" hidden="1">#REF!</definedName>
    <definedName name="MLNKbeede1d2ef8843e498c74f8e4c0a3652" hidden="1">#REF!</definedName>
    <definedName name="MLNKbf09c822539741f2ad5743da6ba8f515" hidden="1">#REF!</definedName>
    <definedName name="MLNKbfb2535ee8da4dfaadd79b8d0747322e" hidden="1">#REF!</definedName>
    <definedName name="MLNKc090f0f8359f426190a3ea42e5d45556" hidden="1">#REF!</definedName>
    <definedName name="MLNKc0911c223c7c493098e644d1619b59b8" hidden="1">#REF!</definedName>
    <definedName name="MLNKc0e85a2f8d55446c9fc535e85305a73a" hidden="1">#REF!</definedName>
    <definedName name="MLNKc17c01caf48f46be9271967eeaf0d1a7" hidden="1">#REF!</definedName>
    <definedName name="MLNKc1b2d591990d430da2fa806f29cc875d" hidden="1">#REF!</definedName>
    <definedName name="MLNKc22cecafb47244e890ad7ce55a9ceaf9" hidden="1">#REF!</definedName>
    <definedName name="MLNKc23bb7e037854afdbfb318463627a51f" hidden="1">#REF!</definedName>
    <definedName name="MLNKc28702ddf99a41bcb1a9fde89d97ec2a" hidden="1">#REF!</definedName>
    <definedName name="MLNKc3a76ad0a2ea45779efb1a55c38f04a5" hidden="1">#REF!</definedName>
    <definedName name="MLNKc45014c3c67243099c9226300cc0468b" hidden="1">#REF!</definedName>
    <definedName name="MLNKc4b06ba3b51a4ec4b8c276ecb244e1e0" hidden="1">#REF!</definedName>
    <definedName name="MLNKc52dfa536e6247af8b2d4721387e97e3" hidden="1">#REF!</definedName>
    <definedName name="MLNKc5c18166bf51464b911a664a66f2ea64" hidden="1">#REF!</definedName>
    <definedName name="MLNKc774833e88f14f5585a6d1ea20519e72" hidden="1">#REF!</definedName>
    <definedName name="MLNKc842a6653ba84f498592833351bba869" hidden="1">#REF!</definedName>
    <definedName name="MLNKc950751ff212401bb3399138aeb08071" hidden="1">#REF!</definedName>
    <definedName name="MLNKc974773dd9474facb0097b8ba86c9c88" hidden="1">#REF!</definedName>
    <definedName name="MLNKc9e3c53ddd1846e4acc39ec87f03525e" hidden="1">#REF!</definedName>
    <definedName name="MLNKcb0c5612c95149aab0a0b4545a83d83a" hidden="1">#REF!</definedName>
    <definedName name="MLNKcb52cb82696449c4acaccd75559d9533" hidden="1">#REF!</definedName>
    <definedName name="MLNKcca92169cf9044b283c9d1ae5a573598" hidden="1">#REF!</definedName>
    <definedName name="MLNKcd2f59e8aa124177bbf584ac68d410cd" hidden="1">#REF!</definedName>
    <definedName name="MLNKcd4c59a5e6914ade8985355fca18cdd8" hidden="1">#REF!</definedName>
    <definedName name="MLNKcdfd123717954f7282c5a06900bb6d10" hidden="1">#REF!</definedName>
    <definedName name="MLNKce1a9386d4ff469e851d118a2b4216b1" hidden="1">#REF!</definedName>
    <definedName name="MLNKcf2d5c047a684f0a8f8bfc0b5a1d2295" hidden="1">#REF!</definedName>
    <definedName name="MLNKd04f1a930c2a4d0f8e650f7c49428bed" hidden="1">#REF!</definedName>
    <definedName name="MLNKd0dd92e1cef94a4dac9bd06422abbfb0" hidden="1">#REF!</definedName>
    <definedName name="MLNKd30362751fd14500956ac77cd5b6c928" hidden="1">#REF!</definedName>
    <definedName name="MLNKd33b38b9404a489393116a4e3f21e4ba" hidden="1">#REF!</definedName>
    <definedName name="MLNKd3523672e9e64b65a5b09c20b1f0f2c5" hidden="1">#REF!</definedName>
    <definedName name="MLNKd3b085692077475c881219fffa7851a4" hidden="1">#REF!</definedName>
    <definedName name="MLNKd457f50f3db7487aaaf4cbbe1b7b85f0" hidden="1">#REF!</definedName>
    <definedName name="MLNKd500c6f93fc04a9ab91d89f1d26a5bda" hidden="1">#REF!</definedName>
    <definedName name="MLNKd572d1969c5e45a5a651c723b07711e1" hidden="1">#REF!</definedName>
    <definedName name="MLNKd5a9a247d8d94a6abe2159ecd153eb1e" hidden="1">#REF!</definedName>
    <definedName name="MLNKd60f92bab68c4087bb693e7adfc318ae" hidden="1">#REF!</definedName>
    <definedName name="MLNKd6345eea8edd438a86063a19e38525c2" hidden="1">#REF!</definedName>
    <definedName name="MLNKd6757d4fd35f4b5f9c157e11b9be9592" hidden="1">#REF!</definedName>
    <definedName name="MLNKd7638984428141099e5ebdc5433ad1cb" hidden="1">#REF!</definedName>
    <definedName name="MLNKd7dd50d502ff4917b8cef972de06f4b7" hidden="1">#REF!</definedName>
    <definedName name="MLNKd9209ddc786e4182a7f4d866f6bfae70" hidden="1">#REF!</definedName>
    <definedName name="MLNKd94fb142363a4045967b7d07a80abf6e" hidden="1">#REF!</definedName>
    <definedName name="MLNKd96dc4db62c14ffda9b013a931c13d82" hidden="1">#REF!</definedName>
    <definedName name="MLNKda2d915548204ed49edbbfc1645eb5ba" hidden="1">#REF!</definedName>
    <definedName name="MLNKda58f8a2145646239179163c0299793b" hidden="1">#REF!</definedName>
    <definedName name="MLNKda62fae5d3634009bb36d3b099154e68" hidden="1">#REF!</definedName>
    <definedName name="MLNKda715c062c524ca593a6e79787c07cda" hidden="1">#REF!</definedName>
    <definedName name="MLNKda9714ded189452b8d36646278847408" hidden="1">#REF!</definedName>
    <definedName name="MLNKda9ae8c008cd46b0a30a432bd98e2a92" hidden="1">#REF!</definedName>
    <definedName name="MLNKdac0a3da1f474bb49bbfe2e104e1a456" hidden="1">#REF!</definedName>
    <definedName name="MLNKdb0b61caa08b42499f7a520d9d9512d5" hidden="1">#REF!</definedName>
    <definedName name="MLNKdbffc65f47524dd8a6970ab5516c54b8" hidden="1">#REF!</definedName>
    <definedName name="MLNKdc3bd7f720274d3985a7ad930d0aec81" hidden="1">#REF!</definedName>
    <definedName name="MLNKdc540b1653014c88a67ce3e63b233581" hidden="1">#REF!</definedName>
    <definedName name="MLNKdd784700188c43aaac0e4bd2d6d21af3" hidden="1">#REF!</definedName>
    <definedName name="MLNKde028b07903e49a1b07f84b69b0242c3" hidden="1">#REF!</definedName>
    <definedName name="MLNKdf04489994304a3f97d281f9fa73f034" hidden="1">#REF!</definedName>
    <definedName name="MLNKdf5caf4e0e6a4d17831719e6acee4572" hidden="1">#REF!</definedName>
    <definedName name="MLNKdf7b39d34667409c95462c25978584ad" hidden="1">#REF!</definedName>
    <definedName name="MLNKe0a3e82ecea64e02b4d71c2ec52b4a5f" hidden="1">#REF!</definedName>
    <definedName name="MLNKe101f801665548a08e039d3183cc252f" hidden="1">#REF!</definedName>
    <definedName name="MLNKe15d8bfb7c78473ba833a0b8fb531e7a" hidden="1">#REF!</definedName>
    <definedName name="MLNKe20944887eb84e1ba227fdb7c8b68ec5" hidden="1">#REF!</definedName>
    <definedName name="MLNKe367e4256edd4c78ac89b8b89adf6305" hidden="1">#REF!</definedName>
    <definedName name="MLNKe3801a78f88f4bb0af36985252ace683" hidden="1">#REF!</definedName>
    <definedName name="MLNKe38279966f754476be6f361af519f88f" hidden="1">#REF!</definedName>
    <definedName name="MLNKe38b0304c6e14fcdbd573ee8ff096b71" hidden="1">#REF!</definedName>
    <definedName name="MLNKe3de2b25ed2a4fcdb532085f4626be8b" hidden="1">#REF!</definedName>
    <definedName name="MLNKe4957daaf9eb4a1ea6e0ae5b9284ba9a" hidden="1">#REF!</definedName>
    <definedName name="MLNKe49bbe102cbe481c83b982dc5eb99c75" hidden="1">#REF!</definedName>
    <definedName name="MLNKe4c078a0196a49de8d50e8ae6bdcc558" hidden="1">#REF!</definedName>
    <definedName name="MLNKe4df9b0ee93f49bfa3cebb2385be6721" hidden="1">#REF!</definedName>
    <definedName name="MLNKe5b4a1fc432d4c12b49fd9d7aff55457" hidden="1">#REF!</definedName>
    <definedName name="MLNKe681e8ce59ea4ec4a572ebe2141df7d0" hidden="1">#REF!</definedName>
    <definedName name="MLNKe68bc2eae14144b7a1fc43fe2ebfaa65" hidden="1">#REF!</definedName>
    <definedName name="MLNKe6e54db7691a4821a439522821796f8e" hidden="1">#REF!</definedName>
    <definedName name="MLNKe768a3fd5af143beaff39adac7b4fb2e" hidden="1">#REF!</definedName>
    <definedName name="MLNKe7823e83a54944c8a76e160e6a946ff6" hidden="1">#REF!</definedName>
    <definedName name="MLNKe8312b1ac7544f699a6e51353d45ca4d" hidden="1">#REF!</definedName>
    <definedName name="MLNKe96f548d2c5442b8b620df06fb00ea72" hidden="1">#REF!</definedName>
    <definedName name="MLNKea0bd8df58fa47aa8a8cffb2990cbed8" hidden="1">#REF!</definedName>
    <definedName name="MLNKeb1d5e4a4a414d659e3b9fd0d27cd1f0" hidden="1">#REF!</definedName>
    <definedName name="MLNKeb2c235dfd4d445d813aaee85b1c01ea" hidden="1">#REF!</definedName>
    <definedName name="MLNKebd76e8c5e1047d99182ae05fa70403c" hidden="1">#REF!</definedName>
    <definedName name="MLNKec5ae76f6d63450a92cbb4402d7e67aa" hidden="1">#REF!</definedName>
    <definedName name="MLNKec780d6aadd844acab6521c80f8d46dc" hidden="1">#REF!</definedName>
    <definedName name="MLNKed4c712987ed4a26914aacabb3cb5a07" hidden="1">#REF!</definedName>
    <definedName name="MLNKeddc187a60694639a530d9f81932b352" hidden="1">#REF!</definedName>
    <definedName name="MLNKee18904b977444c4a81c4150ab7003f3" hidden="1">#REF!</definedName>
    <definedName name="MLNKee67bd5619e1462d88447b08abd8c0ef" hidden="1">#REF!</definedName>
    <definedName name="MLNKeeb339a109374f9d80115674cfecbde9" hidden="1">#REF!</definedName>
    <definedName name="MLNKef55fa396e3d42d4b6a5646d3529262b" hidden="1">#REF!</definedName>
    <definedName name="MLNKef8a5f8c83064d99b57e8eb88e47942c" hidden="1">#REF!</definedName>
    <definedName name="MLNKf05c855193ca4186968bd3b28a68a3f9" hidden="1">#REF!</definedName>
    <definedName name="MLNKf09745d38e954715b3719bd40068ebcd" hidden="1">#REF!</definedName>
    <definedName name="MLNKf25d690c0c9040969651078a0fd34468" hidden="1">#REF!</definedName>
    <definedName name="MLNKf3d83f5b96e941b0932a1f43f6d6991a" hidden="1">#REF!</definedName>
    <definedName name="MLNKf5156a0cee3344af9231fa8b11e9484f" hidden="1">#REF!</definedName>
    <definedName name="MLNKf5ac4fb13bcd468c9dba17c408fb6571" hidden="1">#REF!</definedName>
    <definedName name="MLNKf5c641a89179411482ca8ffb35fdbcd0" hidden="1">#REF!</definedName>
    <definedName name="MLNKf60a89fa14a944ffa81a4b2b2c5a6a65" hidden="1">#REF!</definedName>
    <definedName name="MLNKf69d90895223406595354e1a016a0b55" hidden="1">#REF!</definedName>
    <definedName name="MLNKf6ff47807254415683e2e72ea28f73a6" hidden="1">#REF!</definedName>
    <definedName name="MLNKf7b01b58e55d4d98b18ea36659e07768" hidden="1">#REF!</definedName>
    <definedName name="MLNKf7c6dc0b1f7b4cd79e8e5ea6ab59a1e8" hidden="1">#REF!</definedName>
    <definedName name="MLNKf7dc7c8e02d0429f82eea42d7c131cac" hidden="1">#REF!</definedName>
    <definedName name="MLNKfa0e88ca68f94eb68067d515b17f6739" hidden="1">#REF!</definedName>
    <definedName name="MLNKfa791a191b41434c8e46cb15e1c7aa7c" hidden="1">#REF!</definedName>
    <definedName name="MLNKfaee2e53933a492e98ec8109d03578fe" hidden="1">#REF!</definedName>
    <definedName name="MLNKfbd20e26625a4a6d95d1d5f87a5c06be" hidden="1">#REF!</definedName>
    <definedName name="MLNKfc1eb932feeb44998c31bb3c1c820e41" hidden="1">#REF!</definedName>
    <definedName name="MLNKfc3d4045ac6546bbb96fb436de2a6736" hidden="1">#REF!</definedName>
    <definedName name="MLNKfc73d232647645828ea4844e98b41c9f" hidden="1">#REF!</definedName>
    <definedName name="MLNKfc85833d86264a5abe1e9d21c923318a" hidden="1">#REF!</definedName>
    <definedName name="MLNKfce6e9edb9824a87af81b209f9c5283c" hidden="1">#REF!</definedName>
    <definedName name="MLNKfe57550892dd4400bc1fa56bb0c2bdde" hidden="1">#REF!</definedName>
    <definedName name="MLNKffcae4d64e6644c190307811b03f3c98" hidden="1">#REF!</definedName>
    <definedName name="MMMMMMM" hidden="1">#REF!</definedName>
    <definedName name="Model">#REF!</definedName>
    <definedName name="mou" localSheetId="1" hidden="1">TextRefCopy1</definedName>
    <definedName name="mou" localSheetId="2" hidden="1">TextRefCopy1</definedName>
    <definedName name="mou" localSheetId="3" hidden="1">TextRefCopy1</definedName>
    <definedName name="mou" hidden="1">TextRefCopy1</definedName>
    <definedName name="Names">OFFSET(#REF!,0,0,COUNTA(#REF!),1)</definedName>
    <definedName name="Nb_Clusters">#REF!</definedName>
    <definedName name="NC_09">#REF!</definedName>
    <definedName name="NC_10">#REF!</definedName>
    <definedName name="NE_09">#REF!</definedName>
    <definedName name="NE_10">#REF!</definedName>
    <definedName name="NEC_CAP_FY08">#REF!</definedName>
    <definedName name="NEC_CAP_FY09">#REF!</definedName>
    <definedName name="NEC_CAP_FY10">#REF!</definedName>
    <definedName name="NEC_CAP_FY11">#REF!</definedName>
    <definedName name="NEC_CAP_FY12">#REF!</definedName>
    <definedName name="NEC_EXP_FY08">#REF!</definedName>
    <definedName name="NEC_EXP_FY09">#REF!</definedName>
    <definedName name="NEC_EXP_FY10">#REF!</definedName>
    <definedName name="NEC_EXP_FY11">#REF!</definedName>
    <definedName name="NEC_EXP_FY12">#REF!</definedName>
    <definedName name="new">#REF!</definedName>
    <definedName name="newdata_03" hidden="1">#REF!</definedName>
    <definedName name="NNNNNNNN" hidden="1">#REF!</definedName>
    <definedName name="NO" localSheetId="1" hidden="1">{"'Sheet1'!$A$1:$J$121"}</definedName>
    <definedName name="NO" localSheetId="2" hidden="1">{"'Sheet1'!$A$1:$J$121"}</definedName>
    <definedName name="NO" localSheetId="3" hidden="1">{"'Sheet1'!$A$1:$J$121"}</definedName>
    <definedName name="NO" hidden="1">{"'Sheet1'!$A$1:$J$121"}</definedName>
    <definedName name="not" localSheetId="1" hidden="1">{"quarter",#N/A,FALSE,"MOB"}</definedName>
    <definedName name="not" localSheetId="2" hidden="1">{"quarter",#N/A,FALSE,"MOB"}</definedName>
    <definedName name="not" localSheetId="3" hidden="1">{"quarter",#N/A,FALSE,"MOB"}</definedName>
    <definedName name="not" hidden="1">{"quarter",#N/A,FALSE,"MOB"}</definedName>
    <definedName name="NW_09">#REF!</definedName>
    <definedName name="NW_10">#REF!</definedName>
    <definedName name="oioioi">#REF!</definedName>
    <definedName name="old">#REF!</definedName>
    <definedName name="oooo" hidden="1">#REF!</definedName>
    <definedName name="OSD_Detail">#REF!</definedName>
    <definedName name="OTR_CPM">#REF!</definedName>
    <definedName name="OTR_Fuel_Cost">#REF!</definedName>
    <definedName name="OTR_Mileage">#REF!</definedName>
    <definedName name="Outage">#REF!</definedName>
    <definedName name="OWNED">#REF!</definedName>
    <definedName name="P_C_A_C_Plan">#REF!</definedName>
    <definedName name="PAGE1">#REF!</definedName>
    <definedName name="PAGE2">#REF!</definedName>
    <definedName name="PAGE3">#REF!</definedName>
    <definedName name="PAN_CAP_FY08">#REF!</definedName>
    <definedName name="PAN_CAP_FY09">#REF!</definedName>
    <definedName name="PAN_CAP_FY10">#REF!</definedName>
    <definedName name="PAN_CAP_FY11">#REF!</definedName>
    <definedName name="PAN_CAP_FY12">#REF!</definedName>
    <definedName name="PAN_EXP_FY08">#REF!</definedName>
    <definedName name="PAN_EXP_FY09">#REF!</definedName>
    <definedName name="PAN_EXP_FY10">#REF!</definedName>
    <definedName name="PAN_EXP_FY11">#REF!</definedName>
    <definedName name="PAN_EXP_FY12">#REF!</definedName>
    <definedName name="paste1" hidden="1">#REF!</definedName>
    <definedName name="PC">#REF!</definedName>
    <definedName name="PC_Summary_Table">#REF!</definedName>
    <definedName name="PC_Summary_Units">#REF!</definedName>
    <definedName name="PC01_CY">#REF!</definedName>
    <definedName name="PC01_PY">#REF!</definedName>
    <definedName name="PC02_CY">#REF!</definedName>
    <definedName name="PC02_PY">#REF!</definedName>
    <definedName name="PC03_CY">#REF!</definedName>
    <definedName name="PC03_PY">#REF!</definedName>
    <definedName name="PC04_CY">#REF!</definedName>
    <definedName name="PC04_PY">#REF!</definedName>
    <definedName name="PC06_CY">#REF!</definedName>
    <definedName name="PC06_PY">#REF!</definedName>
    <definedName name="PC07_CY">#REF!</definedName>
    <definedName name="PC07_PY">#REF!</definedName>
    <definedName name="PC08_CY">#REF!</definedName>
    <definedName name="PC08_PY">#REF!</definedName>
    <definedName name="PC10_CY">#REF!</definedName>
    <definedName name="PC10_PY">#REF!</definedName>
    <definedName name="PC29_CY">#REF!</definedName>
    <definedName name="PC29_PY">#REF!</definedName>
    <definedName name="PC79_CY">#REF!</definedName>
    <definedName name="PC79_PY">#REF!</definedName>
    <definedName name="PCXX_XX">#REF!</definedName>
    <definedName name="Peerless" hidden="1">#REF!</definedName>
    <definedName name="Peerless_Oil" hidden="1">#REF!</definedName>
    <definedName name="PENSION_COST">#REF!</definedName>
    <definedName name="PER2ACCRUE">IF(#REF!&gt;8,#REF!-8,#REF!+5)</definedName>
    <definedName name="Period_01">#REF!</definedName>
    <definedName name="Period_02">#REF!</definedName>
    <definedName name="Period_03">#REF!</definedName>
    <definedName name="Period_04">#REF!</definedName>
    <definedName name="Period_05">#REF!</definedName>
    <definedName name="Period_06">#REF!</definedName>
    <definedName name="Period_07">#REF!</definedName>
    <definedName name="Period_08">#REF!</definedName>
    <definedName name="Period_09">#REF!</definedName>
    <definedName name="Period_10">#REF!</definedName>
    <definedName name="Period_11">#REF!</definedName>
    <definedName name="Period_12">#REF!</definedName>
    <definedName name="Period_13">#REF!</definedName>
    <definedName name="PI_CAP_FY08">#REF!</definedName>
    <definedName name="PI_CAP_FY09">#REF!</definedName>
    <definedName name="PI_CAP_FY10">#REF!</definedName>
    <definedName name="PI_CAP_FY11">#REF!</definedName>
    <definedName name="PI_CAP_FY12">#REF!</definedName>
    <definedName name="PI_EXP_FY08">#REF!</definedName>
    <definedName name="PI_EXP_FY09">#REF!</definedName>
    <definedName name="PI_EXP_FY10">#REF!</definedName>
    <definedName name="PI_EXP_FY11">#REF!</definedName>
    <definedName name="PI_EXP_FY12">#REF!</definedName>
    <definedName name="plp" hidden="1">#REF!</definedName>
    <definedName name="PLT_NAME">#REF!</definedName>
    <definedName name="PLT_NUM">#REF!</definedName>
    <definedName name="pp" hidden="1">#REF!</definedName>
    <definedName name="ppooi">#REF!</definedName>
    <definedName name="PremiumWheatGrossRevenue">#REF!</definedName>
    <definedName name="PremiumWheatGrossRevenuePY">#REF!</definedName>
    <definedName name="PremiumWheatGrossUnits">#REF!</definedName>
    <definedName name="PremiumWheatGrossUnitsPY">#REF!</definedName>
    <definedName name="PremiumWheatPA">#REF!</definedName>
    <definedName name="PremiumWheatPAPY">#REF!</definedName>
    <definedName name="PremiumWheatPromoLift">#REF!</definedName>
    <definedName name="PremiumWheatReturns">#REF!</definedName>
    <definedName name="PremiumWheatReturnsPY">#REF!</definedName>
    <definedName name="PremiumWhiteGrossRevenue">#REF!</definedName>
    <definedName name="PremiumWhiteGrossRevenuePY">#REF!</definedName>
    <definedName name="PremiumWhiteGrossUnits">#REF!</definedName>
    <definedName name="PremiumWhiteGrossUnitsPY">#REF!</definedName>
    <definedName name="PremiumWhitePA">#REF!</definedName>
    <definedName name="PremiumWhitePAPY">#REF!</definedName>
    <definedName name="PremiumWhitePromoLift">#REF!</definedName>
    <definedName name="PremiumWhiteReturns">#REF!</definedName>
    <definedName name="PremiumWhiteReturnsPY">#REF!</definedName>
    <definedName name="_xlnm.Print_Area">#REF!</definedName>
    <definedName name="PRINT_AREA_MI">#REF!</definedName>
    <definedName name="Prior_Month_2">#REF!</definedName>
    <definedName name="PrivateLabelGrossRevenue">#REF!</definedName>
    <definedName name="PrivateLabelGrossRevenuePY">#REF!</definedName>
    <definedName name="PrivateLabelGrossUnits">#REF!</definedName>
    <definedName name="PrivateLabelGrossUnitsPY">#REF!</definedName>
    <definedName name="PrivateLabelPA">#REF!</definedName>
    <definedName name="PrivateLabelPAPY">#REF!</definedName>
    <definedName name="PrivateLabelReturns">#REF!</definedName>
    <definedName name="PrivateLabelReturnsPY">#REF!</definedName>
    <definedName name="Profit_Center">#REF!</definedName>
    <definedName name="ProjectName" localSheetId="1">{"Client Name or Project Name"}</definedName>
    <definedName name="ProjectName" localSheetId="2">{"Client Name or Project Name"}</definedName>
    <definedName name="ProjectName" localSheetId="3">{"Client Name or Project Name"}</definedName>
    <definedName name="ProjectName">{"Client Name or Project Name"}</definedName>
    <definedName name="Prolinks" hidden="1">#REF!</definedName>
    <definedName name="prolinks_01a0c545244d4f229c69e2c67ee9ea9d" hidden="1">#REF!</definedName>
    <definedName name="prolinks_0596fd2adbfc47d9ac3dcd5e1105a21e" hidden="1">#REF!</definedName>
    <definedName name="prolinks_05b6403fe6544606bca0a8a09800be0e" hidden="1">#REF!</definedName>
    <definedName name="prolinks_07079316794a4c46b6138c660d6cab03" hidden="1">#REF!</definedName>
    <definedName name="prolinks_084ed1bfada6443a8affa63e32e51247" hidden="1">#REF!</definedName>
    <definedName name="prolinks_0bd622004eaf4b0aa10ea0454f7737d3" hidden="1">#REF!</definedName>
    <definedName name="prolinks_0c39044a3d254a02b33af0ca7ef1260d" hidden="1">#REF!</definedName>
    <definedName name="prolinks_153e906add294d409d3bee7cebfbd3aa" hidden="1">#REF!</definedName>
    <definedName name="prolinks_16c801b6d5414c808dc66f9650a35a32" hidden="1">#REF!</definedName>
    <definedName name="prolinks_1894464ecd844143a98140f3ac4ef19e" hidden="1">#REF!</definedName>
    <definedName name="prolinks_1a1180f1f3e641ed9c22276f0fe7150f" hidden="1">#REF!</definedName>
    <definedName name="prolinks_1b10443825df43a5bbcde18ad7b18113" hidden="1">#REF!</definedName>
    <definedName name="prolinks_1e840767a25b4ad08fa3dc104c1c19c4" hidden="1">#REF!</definedName>
    <definedName name="prolinks_2315b8bd8bcc4444a08b48b2c77053ca" hidden="1">#REF!</definedName>
    <definedName name="prolinks_251191970339467cab486c77ead21660" hidden="1">#REF!</definedName>
    <definedName name="prolinks_269280657b0c40669ef2af3dbb710223" hidden="1">#REF!</definedName>
    <definedName name="prolinks_297e01ee305549e7a2a9f942c5c52474" hidden="1">#REF!</definedName>
    <definedName name="prolinks_29e19fe27bcc451e950ff0f11bd9a54e" hidden="1">#REF!</definedName>
    <definedName name="prolinks_29ee4a881da745cca1da125d14abce08" hidden="1">#REF!</definedName>
    <definedName name="prolinks_2a30da71db3b42c88741a51b9cb339dd" hidden="1">#REF!</definedName>
    <definedName name="prolinks_2c4caad7f5944f7798d2a625ad989183" hidden="1">#REF!</definedName>
    <definedName name="prolinks_2ce22f1b67544a8b99e88db841a1f1ec" hidden="1">#REF!</definedName>
    <definedName name="prolinks_2f1d7117ff404629bc717793b05a2956" hidden="1">#REF!</definedName>
    <definedName name="prolinks_302f9d26fad04e1bab3f36cdb2618eab" hidden="1">#REF!</definedName>
    <definedName name="prolinks_311d0528edd74c82b9d45d06c98a92cb" hidden="1">#REF!</definedName>
    <definedName name="prolinks_31415462c3fd417db9b0ec9e6d00abdc" hidden="1">#REF!</definedName>
    <definedName name="prolinks_3150f41485d1418491e3fbaa2d4f74cb" hidden="1">#REF!</definedName>
    <definedName name="prolinks_3822661531d4453c834d7ea10d816693" hidden="1">#REF!</definedName>
    <definedName name="prolinks_3913934609ab4afebbafc48782261e35" hidden="1">#REF!</definedName>
    <definedName name="prolinks_396d4479c5554944954a234f1f19a13a" hidden="1">#REF!</definedName>
    <definedName name="prolinks_398ce964af0b4cf6b43d8a3c029305a7" hidden="1">#REF!</definedName>
    <definedName name="prolinks_3cc09d21fe9e4072801fa9d96b3f00cc" hidden="1">#REF!</definedName>
    <definedName name="prolinks_3d28d008ebba40b5a64fd754838e4b8e" hidden="1">#REF!</definedName>
    <definedName name="prolinks_3e29fd8b9e3e4e2e8770f54e37e423dd" hidden="1">#REF!</definedName>
    <definedName name="prolinks_3efcb4254c274b7fb425f1162b75e951" hidden="1">#REF!</definedName>
    <definedName name="prolinks_437bb4220c8e4ebeb6b3d9271afb1aab" hidden="1">#REF!</definedName>
    <definedName name="prolinks_442ddd5473734c6f96b29c85c157aab0" hidden="1">#REF!</definedName>
    <definedName name="prolinks_45dc3460c3f54620838861f7ff097bd7" hidden="1">#REF!</definedName>
    <definedName name="prolinks_47159d94af764027946a892d6281337a" hidden="1">#REF!</definedName>
    <definedName name="prolinks_499ddfb95f9c4e21983d5b4f16720ed8" hidden="1">#REF!</definedName>
    <definedName name="prolinks_4ac541fb65aa4cffa7845318f2487856" hidden="1">#REF!</definedName>
    <definedName name="prolinks_4b76ce19b1764f58a7de0c7badc1a4cc" hidden="1">#REF!</definedName>
    <definedName name="prolinks_4c4ab9c9295844449e6ef6a37eaf4d74" hidden="1">#REF!</definedName>
    <definedName name="prolinks_4f12b91b18f74a1dbe303ad750e877fd" hidden="1">#REF!</definedName>
    <definedName name="prolinks_53c7c8aaf9f04cffbaa87348d9df0245" hidden="1">#REF!</definedName>
    <definedName name="prolinks_57fc0241e78544168405d3c45c0e84d1" hidden="1">#REF!</definedName>
    <definedName name="prolinks_5a55b5157df94ea2b702089c4379a8bd" hidden="1">#REF!</definedName>
    <definedName name="prolinks_62db8ffd9b594b17859bc36f2fe3c672" hidden="1">#REF!</definedName>
    <definedName name="prolinks_63a9bdf02b6c452a9a4c91b0f583bba1" hidden="1">#REF!</definedName>
    <definedName name="prolinks_6536fc9dc9114ad2aab73e674b297019" hidden="1">#REF!</definedName>
    <definedName name="prolinks_6aef5f4cf91d4dbea7b10dfab4dd0b69" hidden="1">#REF!</definedName>
    <definedName name="prolinks_6c9f4dd2b1254dac81169534c956b14a" hidden="1">#REF!</definedName>
    <definedName name="prolinks_6ce43db491284e169954079042de7780" hidden="1">#REF!</definedName>
    <definedName name="prolinks_6e10ebbf83b94914b959794854db3bec" hidden="1">#REF!</definedName>
    <definedName name="prolinks_6e9fd860277a4bc699b9c43d2d7be378" hidden="1">#REF!</definedName>
    <definedName name="prolinks_6fd65cba148d4852a159055e43b7364d" hidden="1">#REF!</definedName>
    <definedName name="prolinks_71091622e8f842c496418537f6f8232b" hidden="1">#REF!</definedName>
    <definedName name="prolinks_729ba1e1244044298e893fa24d15ef5b" hidden="1">#REF!</definedName>
    <definedName name="prolinks_73bdf07f47594a918de2df613892ac5f" hidden="1">#REF!</definedName>
    <definedName name="prolinks_76701a5f97af43c3a899f97fbb841c7d" hidden="1">#REF!</definedName>
    <definedName name="prolinks_783281649d824e239f361bda3d777126" hidden="1">#REF!</definedName>
    <definedName name="prolinks_7854b8c2bb6e4275a477329e39458a84" hidden="1">#REF!</definedName>
    <definedName name="prolinks_7ab99053e479431b82ff19df79fe72c8" hidden="1">#REF!</definedName>
    <definedName name="prolinks_7aff1d9dc2c244b8b8495d792eee85de" hidden="1">#REF!</definedName>
    <definedName name="prolinks_7bdcd4efcc1f4fb588dacf81c60bb005" hidden="1">#REF!</definedName>
    <definedName name="prolinks_7d02ebcac34d4e67951b8f51de0a0fe6" hidden="1">#REF!</definedName>
    <definedName name="prolinks_7f58e1b33f1f46cfb9c8bb1c52fe1be0" hidden="1">#REF!</definedName>
    <definedName name="prolinks_813adc2f79724bdda86d936689968484" hidden="1">#REF!</definedName>
    <definedName name="prolinks_81e6479f400441e4a47828e6bcebd1d6" hidden="1">#REF!</definedName>
    <definedName name="prolinks_838aa2644ebb4821875ecbaaa89b884d" hidden="1">#REF!</definedName>
    <definedName name="prolinks_8b07f12b2e8c4eff9e7641d70f4852c9" hidden="1">#REF!</definedName>
    <definedName name="prolinks_8b5ec9efcc3d4ade9099d1de311e88fd" hidden="1">#REF!</definedName>
    <definedName name="prolinks_8e2caed5fcc143818106df72e5202b72" hidden="1">#REF!</definedName>
    <definedName name="prolinks_8e7fffd3287a4277aded18e39b6364bc" hidden="1">#REF!</definedName>
    <definedName name="prolinks_8ed704e218f241be962cd235e57746a1" hidden="1">#REF!</definedName>
    <definedName name="prolinks_8edb616f62c448769e6639f38b6623c5" hidden="1">#REF!</definedName>
    <definedName name="prolinks_8fb6aa628096493aabd317fa95569d10" hidden="1">#REF!</definedName>
    <definedName name="prolinks_8ff61c0212a14f2ab5f3a95ad9c19813" hidden="1">#REF!</definedName>
    <definedName name="prolinks_93235e12b9674060bdd2757692f80852" hidden="1">#REF!</definedName>
    <definedName name="prolinks_94e19c79a940426783b5581f61e1fc8a" hidden="1">#REF!</definedName>
    <definedName name="prolinks_952645b3039845d2bba9e6243317b4c6" hidden="1">#REF!</definedName>
    <definedName name="prolinks_95468763cb394a05ab7bb2e9f10ff0c0" hidden="1">#REF!</definedName>
    <definedName name="prolinks_9927d4e49dd649d590d0169962d2c31b" hidden="1">#REF!</definedName>
    <definedName name="prolinks_9be1b1ff9810477f88a14f4e08ee760f" hidden="1">#REF!</definedName>
    <definedName name="prolinks_9e92dd59b4af44f5b619e1d76b560cef" hidden="1">#REF!</definedName>
    <definedName name="prolinks_9fa1969c91154da0bf75e3de018cf480" hidden="1">#REF!</definedName>
    <definedName name="prolinks_9fe2e41412f344698615a70872c9340c" hidden="1">#REF!</definedName>
    <definedName name="prolinks_a07d81485e6c41f8a48303a8a55020a1" hidden="1">#REF!</definedName>
    <definedName name="prolinks_a0cb65b6c50f4f40901be287c9b5ced5" hidden="1">#REF!</definedName>
    <definedName name="prolinks_a0d7e602572549bd95216e66df19e635" hidden="1">#REF!</definedName>
    <definedName name="prolinks_a5acd4bbba1d4f59b792722ad0897584" hidden="1">#REF!</definedName>
    <definedName name="prolinks_a67c6718e4024c6e907eb6573ff16d20" hidden="1">#REF!</definedName>
    <definedName name="prolinks_a890d3110cae4f1eba92cde4ee8cbc46" hidden="1">#REF!</definedName>
    <definedName name="prolinks_a8e0483ab7734ea4a53606e3c66ba69c" hidden="1">#REF!</definedName>
    <definedName name="prolinks_aa9b7b4e372945c3abb86628166704bf" hidden="1">#REF!</definedName>
    <definedName name="prolinks_ab00ba90adad435da536d9b7b2aaf1b5" hidden="1">#REF!</definedName>
    <definedName name="prolinks_abe8fc64082f417da5eb6a55edaaa7a7" hidden="1">#REF!</definedName>
    <definedName name="prolinks_adaa05af54964bbf9e438c75e7b19832" hidden="1">#REF!</definedName>
    <definedName name="prolinks_addc13bdf90544acacc3cf09f2049ca4" hidden="1">#REF!</definedName>
    <definedName name="prolinks_b13de5ea0d624a40936df80ffe256b44" hidden="1">#REF!</definedName>
    <definedName name="prolinks_b3aa849a2e6c48c48bc8ead0ea0fd810" hidden="1">#REF!</definedName>
    <definedName name="prolinks_b727e5aeabca4ef3abe343f5f98fd62b" hidden="1">#REF!</definedName>
    <definedName name="prolinks_b74fefe7a841427b8812ae235a114981" hidden="1">#REF!</definedName>
    <definedName name="prolinks_b7f1b6a836c44835a590f39240171991" hidden="1">#REF!</definedName>
    <definedName name="prolinks_b8b2f6fecae24f829baebfa74dcdbf9f" hidden="1">#REF!</definedName>
    <definedName name="prolinks_b98361ec1ed04934b23a5a2770c7f995" hidden="1">#REF!</definedName>
    <definedName name="prolinks_b9df031d4d0d4ab29962fd550a1fe868" hidden="1">#REF!</definedName>
    <definedName name="prolinks_ba188ca90a3c4d24bd1c540383fa706c" hidden="1">#REF!</definedName>
    <definedName name="prolinks_bada7301b0d44b99962d1ff009334a68" hidden="1">#REF!</definedName>
    <definedName name="prolinks_bb4f498021a9414eab3c25dedff7544c" hidden="1">#REF!</definedName>
    <definedName name="prolinks_bff2e1febd8541b9b9d69d0a07400b66" hidden="1">#REF!</definedName>
    <definedName name="prolinks_c015d9bc61214160bc4b5a2dbc3f6f45" hidden="1">#REF!</definedName>
    <definedName name="prolinks_c3eda7a1057741118d468193231e1360" hidden="1">#REF!</definedName>
    <definedName name="prolinks_c4d5e33cbbf245a79094e9b81891dd1f" hidden="1">#REF!</definedName>
    <definedName name="prolinks_c4ddd55390664dc0bc933f5d67c8074b" hidden="1">#REF!</definedName>
    <definedName name="prolinks_c6a26505b29b4489b91597649353821a" hidden="1">#REF!</definedName>
    <definedName name="prolinks_c755bd23d4484c1db18de2fe7dd2abc9" hidden="1">#REF!</definedName>
    <definedName name="prolinks_c844d24617204ed9a6dabdc891c08b9e" hidden="1">#REF!</definedName>
    <definedName name="prolinks_c9c5afd1fc704b7f9390c56c44a096c0" hidden="1">#REF!</definedName>
    <definedName name="prolinks_cad4a14647874b23af7128335a610f24" hidden="1">#REF!</definedName>
    <definedName name="prolinks_cd49ffc9bb7d414b8afe97beac6d90f3" hidden="1">#REF!</definedName>
    <definedName name="prolinks_cd89e02986ba4685aa15520996838f2e" hidden="1">#REF!</definedName>
    <definedName name="prolinks_cee058f8dfee4e839cb7b72760e497b4" hidden="1">#REF!</definedName>
    <definedName name="prolinks_d00d5ff52b3244949647792dd5b29ca2" hidden="1">#REF!</definedName>
    <definedName name="prolinks_d2e2c06e5d3d44269a0d0ea732be255f" hidden="1">#REF!</definedName>
    <definedName name="prolinks_d390b891c44b4ab0904a17accc0afdb2" hidden="1">#REF!</definedName>
    <definedName name="prolinks_db2c5223fe504007a340dffad7e9ed3b" hidden="1">#REF!</definedName>
    <definedName name="prolinks_db7147ba65744086bbd2a21e694e947a" hidden="1">#REF!</definedName>
    <definedName name="prolinks_dc2940f3a5bc46ed887a485ff901feec" hidden="1">#REF!</definedName>
    <definedName name="prolinks_e185529d7f034b55812ad248179a5881" hidden="1">#REF!</definedName>
    <definedName name="prolinks_e1ff643da2a849058518187a76d3a803" hidden="1">#REF!</definedName>
    <definedName name="prolinks_e764c635a7704212822e099ce2db4433" hidden="1">#REF!</definedName>
    <definedName name="prolinks_e8c20c59dfa246bdad0a7cb4f14076d8" hidden="1">#REF!</definedName>
    <definedName name="prolinks_e913e66ba78a4b3d9920a66b0675d870" hidden="1">#REF!</definedName>
    <definedName name="prolinks_eaffce5b7d644fc6b54758c18332c670" hidden="1">#REF!</definedName>
    <definedName name="prolinks_edb6bc70250c4ceeac251242e3382fac" hidden="1">#REF!</definedName>
    <definedName name="prolinks_f3044257c4514b20aea865c2c5f817c2" hidden="1">#REF!</definedName>
    <definedName name="prolinks_f6d3bd2ad3554b1d8db15db9dd703f4b" hidden="1">#REF!</definedName>
    <definedName name="prolinks_f70dfef8b9b34dc7addcd6d5473a0d08" hidden="1">#REF!</definedName>
    <definedName name="prolinks_f71062a11e7b40c4b957e58b4dd34d90" hidden="1">#REF!</definedName>
    <definedName name="prolinks_f8e19b003fb243f6988fce57fb584f95" hidden="1">#REF!</definedName>
    <definedName name="prolinks_f9cf7614e4114edab33672654fe96027" hidden="1">#REF!</definedName>
    <definedName name="prolinks_fae53b540a064601ba73d34ad6aac807" hidden="1">#REF!</definedName>
    <definedName name="prolinks_ff92d145439e490c83d6f0393fbd7f74" hidden="1">#REF!</definedName>
    <definedName name="prolinks_ffa0b2ad3c6f448690ca8f789618251f" hidden="1">#REF!</definedName>
    <definedName name="PRT">#REF!</definedName>
    <definedName name="PTM_CY">#REF!</definedName>
    <definedName name="PTM_PY">#REF!</definedName>
    <definedName name="PUB_FileID" hidden="1">"N10005525.xls"</definedName>
    <definedName name="PUB_UserID" hidden="1">"ZITHAR"</definedName>
    <definedName name="pwa" localSheetId="1" hidden="1">{"LBO Summary",#N/A,FALSE,"Summary";"Income Statement",#N/A,FALSE,"Model";"Cash Flow",#N/A,FALSE,"Model";"Balance Sheet",#N/A,FALSE,"Model";"Working Capital",#N/A,FALSE,"Model";"Pro Forma Balance Sheets",#N/A,FALSE,"PFBS";"Debt Balances",#N/A,FALSE,"Model";"Fee Schedules",#N/A,FALSE,"Model"}</definedName>
    <definedName name="pwa" localSheetId="2" hidden="1">{"LBO Summary",#N/A,FALSE,"Summary";"Income Statement",#N/A,FALSE,"Model";"Cash Flow",#N/A,FALSE,"Model";"Balance Sheet",#N/A,FALSE,"Model";"Working Capital",#N/A,FALSE,"Model";"Pro Forma Balance Sheets",#N/A,FALSE,"PFBS";"Debt Balances",#N/A,FALSE,"Model";"Fee Schedules",#N/A,FALSE,"Model"}</definedName>
    <definedName name="pwa" localSheetId="3" hidden="1">{"LBO Summary",#N/A,FALSE,"Summary";"Income Statement",#N/A,FALSE,"Model";"Cash Flow",#N/A,FALSE,"Model";"Balance Sheet",#N/A,FALSE,"Model";"Working Capital",#N/A,FALSE,"Model";"Pro Forma Balance Sheets",#N/A,FALSE,"PFBS";"Debt Balances",#N/A,FALSE,"Model";"Fee Schedules",#N/A,FALSE,"Model"}</definedName>
    <definedName name="pwa" hidden="1">{"LBO Summary",#N/A,FALSE,"Summary";"Income Statement",#N/A,FALSE,"Model";"Cash Flow",#N/A,FALSE,"Model";"Balance Sheet",#N/A,FALSE,"Model";"Working Capital",#N/A,FALSE,"Model";"Pro Forma Balance Sheets",#N/A,FALSE,"PFBS";"Debt Balances",#N/A,FALSE,"Model";"Fee Schedules",#N/A,FALSE,"Model"}</definedName>
    <definedName name="qwefas" localSheetId="1" hidden="1">{"Income Stmt",#N/A,FALSE,"Model"}</definedName>
    <definedName name="qwefas" localSheetId="2" hidden="1">{"Income Stmt",#N/A,FALSE,"Model"}</definedName>
    <definedName name="qwefas" localSheetId="3" hidden="1">{"Income Stmt",#N/A,FALSE,"Model"}</definedName>
    <definedName name="qwefas" hidden="1">{"Income Stmt",#N/A,FALSE,"Model"}</definedName>
    <definedName name="RECEIPTStoUNIT">#REF!</definedName>
    <definedName name="Recover">#REF!</definedName>
    <definedName name="redo" localSheetId="1" hidden="1">{#N/A,#N/A,FALSE,"ACQ_GRAPHS";#N/A,#N/A,FALSE,"T_1 GRAPHS";#N/A,#N/A,FALSE,"T_2 GRAPHS";#N/A,#N/A,FALSE,"COMB_GRAPHS"}</definedName>
    <definedName name="redo" localSheetId="2" hidden="1">{#N/A,#N/A,FALSE,"ACQ_GRAPHS";#N/A,#N/A,FALSE,"T_1 GRAPHS";#N/A,#N/A,FALSE,"T_2 GRAPHS";#N/A,#N/A,FALSE,"COMB_GRAPHS"}</definedName>
    <definedName name="redo" localSheetId="3" hidden="1">{#N/A,#N/A,FALSE,"ACQ_GRAPHS";#N/A,#N/A,FALSE,"T_1 GRAPHS";#N/A,#N/A,FALSE,"T_2 GRAPHS";#N/A,#N/A,FALSE,"COMB_GRAPHS"}</definedName>
    <definedName name="redo" hidden="1">{#N/A,#N/A,FALSE,"ACQ_GRAPHS";#N/A,#N/A,FALSE,"T_1 GRAPHS";#N/A,#N/A,FALSE,"T_2 GRAPHS";#N/A,#N/A,FALSE,"COMB_GRAPHS"}</definedName>
    <definedName name="REGION">#REF!</definedName>
    <definedName name="RENEWCOST">#REF!</definedName>
    <definedName name="report2" localSheetId="1" hidden="1">{#N/A,#N/A,FALSE,"BS";#N/A,#N/A,FALSE,"IS";#N/A,#N/A,FALSE,"CF";#N/A,#N/A,FALSE,"CE";#N/A,#N/A,FALSE,"Depr";#N/A,#N/A,FALSE,"APAL";#N/A,#N/A,FALSE,"OL"}</definedName>
    <definedName name="report2" localSheetId="2" hidden="1">{#N/A,#N/A,FALSE,"BS";#N/A,#N/A,FALSE,"IS";#N/A,#N/A,FALSE,"CF";#N/A,#N/A,FALSE,"CE";#N/A,#N/A,FALSE,"Depr";#N/A,#N/A,FALSE,"APAL";#N/A,#N/A,FALSE,"OL"}</definedName>
    <definedName name="report2" localSheetId="3" hidden="1">{#N/A,#N/A,FALSE,"BS";#N/A,#N/A,FALSE,"IS";#N/A,#N/A,FALSE,"CF";#N/A,#N/A,FALSE,"CE";#N/A,#N/A,FALSE,"Depr";#N/A,#N/A,FALSE,"APAL";#N/A,#N/A,FALSE,"OL"}</definedName>
    <definedName name="report2" hidden="1">{#N/A,#N/A,FALSE,"BS";#N/A,#N/A,FALSE,"IS";#N/A,#N/A,FALSE,"CF";#N/A,#N/A,FALSE,"CE";#N/A,#N/A,FALSE,"Depr";#N/A,#N/A,FALSE,"APAL";#N/A,#N/A,FALSE,"OL"}</definedName>
    <definedName name="Requirement">#N/A</definedName>
    <definedName name="Requirement_start">#REF!</definedName>
    <definedName name="ResetDate2009A">#REF!</definedName>
    <definedName name="ResetDate2009B">#REF!</definedName>
    <definedName name="ResetDate2010A">#REF!</definedName>
    <definedName name="ResetDate2010B">#REF!</definedName>
    <definedName name="Rock2" localSheetId="1" hidden="1">{"LBO Summary",#N/A,FALSE,"Summary";"Income Statement",#N/A,FALSE,"Model";"Cash Flow",#N/A,FALSE,"Model";"Balance Sheet",#N/A,FALSE,"Model";"Working Capital",#N/A,FALSE,"Model";"Pro Forma Balance Sheets",#N/A,FALSE,"PFBS";"Debt Balances",#N/A,FALSE,"Model";"Fee Schedules",#N/A,FALSE,"Model"}</definedName>
    <definedName name="Rock2" localSheetId="2" hidden="1">{"LBO Summary",#N/A,FALSE,"Summary";"Income Statement",#N/A,FALSE,"Model";"Cash Flow",#N/A,FALSE,"Model";"Balance Sheet",#N/A,FALSE,"Model";"Working Capital",#N/A,FALSE,"Model";"Pro Forma Balance Sheets",#N/A,FALSE,"PFBS";"Debt Balances",#N/A,FALSE,"Model";"Fee Schedules",#N/A,FALSE,"Model"}</definedName>
    <definedName name="Rock2" localSheetId="3" hidden="1">{"LBO Summary",#N/A,FALSE,"Summary";"Income Statement",#N/A,FALSE,"Model";"Cash Flow",#N/A,FALSE,"Model";"Balance Sheet",#N/A,FALSE,"Model";"Working Capital",#N/A,FALSE,"Model";"Pro Forma Balance Sheets",#N/A,FALSE,"PFBS";"Debt Balances",#N/A,FALSE,"Model";"Fee Schedules",#N/A,FALSE,"Model"}</definedName>
    <definedName name="Rock2" hidden="1">{"LBO Summary",#N/A,FALSE,"Summary";"Income Statement",#N/A,FALSE,"Model";"Cash Flow",#N/A,FALSE,"Model";"Balance Sheet",#N/A,FALSE,"Model";"Working Capital",#N/A,FALSE,"Model";"Pro Forma Balance Sheets",#N/A,FALSE,"PFBS";"Debt Balances",#N/A,FALSE,"Model";"Fee Schedules",#N/A,FALSE,"Model"}</definedName>
    <definedName name="Rock3" localSheetId="1" hidden="1">{"LBO Summary",#N/A,FALSE,"Summary";"Income Statement",#N/A,FALSE,"Model";"Cash Flow",#N/A,FALSE,"Model";"Balance Sheet",#N/A,FALSE,"Model";"Working Capital",#N/A,FALSE,"Model";"Pro Forma Balance Sheets",#N/A,FALSE,"PFBS";"Debt Balances",#N/A,FALSE,"Model";"Fee Schedules",#N/A,FALSE,"Model"}</definedName>
    <definedName name="Rock3" localSheetId="2" hidden="1">{"LBO Summary",#N/A,FALSE,"Summary";"Income Statement",#N/A,FALSE,"Model";"Cash Flow",#N/A,FALSE,"Model";"Balance Sheet",#N/A,FALSE,"Model";"Working Capital",#N/A,FALSE,"Model";"Pro Forma Balance Sheets",#N/A,FALSE,"PFBS";"Debt Balances",#N/A,FALSE,"Model";"Fee Schedules",#N/A,FALSE,"Model"}</definedName>
    <definedName name="Rock3" localSheetId="3" hidden="1">{"LBO Summary",#N/A,FALSE,"Summary";"Income Statement",#N/A,FALSE,"Model";"Cash Flow",#N/A,FALSE,"Model";"Balance Sheet",#N/A,FALSE,"Model";"Working Capital",#N/A,FALSE,"Model";"Pro Forma Balance Sheets",#N/A,FALSE,"PFBS";"Debt Balances",#N/A,FALSE,"Model";"Fee Schedules",#N/A,FALSE,"Model"}</definedName>
    <definedName name="Rock3" hidden="1">{"LBO Summary",#N/A,FALSE,"Summary";"Income Statement",#N/A,FALSE,"Model";"Cash Flow",#N/A,FALSE,"Model";"Balance Sheet",#N/A,FALSE,"Model";"Working Capital",#N/A,FALSE,"Model";"Pro Forma Balance Sheets",#N/A,FALSE,"PFBS";"Debt Balances",#N/A,FALSE,"Model";"Fee Schedules",#N/A,FALSE,"Model"}</definedName>
    <definedName name="Rockwell" localSheetId="1" hidden="1">{"LBO Summary",#N/A,FALSE,"Summary"}</definedName>
    <definedName name="Rockwell" localSheetId="2" hidden="1">{"LBO Summary",#N/A,FALSE,"Summary"}</definedName>
    <definedName name="Rockwell" localSheetId="3" hidden="1">{"LBO Summary",#N/A,FALSE,"Summary"}</definedName>
    <definedName name="Rockwell" hidden="1">{"LBO Summary",#N/A,FALSE,"Summary"}</definedName>
    <definedName name="Route_CPM">#REF!</definedName>
    <definedName name="Route_Fuel_Cost">#REF!</definedName>
    <definedName name="Route_Mileage">#REF!</definedName>
    <definedName name="rr" hidden="1">#REF!</definedName>
    <definedName name="RR_Allocations">#REF!</definedName>
    <definedName name="RR_Classifications">#REF!</definedName>
    <definedName name="RR_Functionalizations">#REF!</definedName>
    <definedName name="RR_Total">#REF!</definedName>
    <definedName name="rrrrrrrrrrrr" hidden="1">#REF!</definedName>
    <definedName name="S" hidden="1">#REF!</definedName>
    <definedName name="SAPBEXrevision" hidden="1">1</definedName>
    <definedName name="SAPBEXsysID" hidden="1">"BWP"</definedName>
    <definedName name="SAPBEXwbID" hidden="1">"3NHWWMC0ZZM3W8VQQ8NL3OD6L"</definedName>
    <definedName name="SC_09">#REF!</definedName>
    <definedName name="SC_10">#REF!</definedName>
    <definedName name="Scale">#REF!</definedName>
    <definedName name="scenario">#REF!</definedName>
    <definedName name="SE_09">#REF!</definedName>
    <definedName name="SE_10">#REF!</definedName>
    <definedName name="Seg_LBO_Summ" localSheetId="1" hidden="1">{"LBO Summary",#N/A,FALSE,"Summary"}</definedName>
    <definedName name="Seg_LBO_Summ" localSheetId="2" hidden="1">{"LBO Summary",#N/A,FALSE,"Summary"}</definedName>
    <definedName name="Seg_LBO_Summ" localSheetId="3" hidden="1">{"LBO Summary",#N/A,FALSE,"Summary"}</definedName>
    <definedName name="Seg_LBO_Summ" hidden="1">{"LBO Summary",#N/A,FALSE,"Summary"}</definedName>
    <definedName name="SFR">#REF!</definedName>
    <definedName name="solver_adj" hidden="1">#REF!</definedName>
    <definedName name="solver_lin" hidden="1">0</definedName>
    <definedName name="solver_num" hidden="1">0</definedName>
    <definedName name="solver_opt" hidden="1">#REF!</definedName>
    <definedName name="solver_typ" hidden="1">2</definedName>
    <definedName name="solver_val" hidden="1">0</definedName>
    <definedName name="SSApproach">#REF!</definedName>
    <definedName name="Start116">#REF!</definedName>
    <definedName name="Start117">#REF!</definedName>
    <definedName name="Start118">#REF!</definedName>
    <definedName name="Start2">#REF!</definedName>
    <definedName name="Start3">#REF!</definedName>
    <definedName name="Start4">#REF!</definedName>
    <definedName name="Start5">#REF!</definedName>
    <definedName name="Start80">#REF!</definedName>
    <definedName name="Start81">#REF!</definedName>
    <definedName name="Start82">#REF!</definedName>
    <definedName name="Start83">#REF!</definedName>
    <definedName name="Start84">#REF!</definedName>
    <definedName name="Start85">#REF!</definedName>
    <definedName name="Start86">#REF!</definedName>
    <definedName name="Start87">#REF!</definedName>
    <definedName name="Start88">#REF!</definedName>
    <definedName name="Start89">#REF!</definedName>
    <definedName name="Start90">#REF!</definedName>
    <definedName name="Start91">#REF!</definedName>
    <definedName name="Start92">#REF!</definedName>
    <definedName name="Start93">#REF!</definedName>
    <definedName name="Start94">#REF!</definedName>
    <definedName name="Start95">#REF!</definedName>
    <definedName name="STL_Switch">0</definedName>
    <definedName name="Subcategory10Name">#REF!</definedName>
    <definedName name="Subcategory11Name">#REF!</definedName>
    <definedName name="Subcategory1Name">#REF!</definedName>
    <definedName name="Subcategory2Name">#REF!</definedName>
    <definedName name="Subcategory3Name">#REF!</definedName>
    <definedName name="Subcategory4Name">#REF!</definedName>
    <definedName name="Subcategory5Name">#REF!</definedName>
    <definedName name="Subcategory6Name">#REF!</definedName>
    <definedName name="Subcategory7Name">#REF!</definedName>
    <definedName name="Subcategory8Name">#REF!</definedName>
    <definedName name="Subcategory9Name">#REF!</definedName>
    <definedName name="SuperPremiumGrossRevenue">#REF!</definedName>
    <definedName name="SuperPremiumGrossRevenuePY">#REF!</definedName>
    <definedName name="SuperPremiumGrossUnits">#REF!</definedName>
    <definedName name="SuperPremiumGrossUnitsPY">#REF!</definedName>
    <definedName name="SuperPremiumPA">#REF!</definedName>
    <definedName name="SuperPremiumPAPY">#REF!</definedName>
    <definedName name="SuperPremiumPromoLift">#REF!</definedName>
    <definedName name="SuperPremiumReturns">#REF!</definedName>
    <definedName name="SuperPremiumReturnsPY">#REF!</definedName>
    <definedName name="swn" localSheetId="1" hidden="1">{"LBO Summary",#N/A,FALSE,"Summary"}</definedName>
    <definedName name="swn" localSheetId="2" hidden="1">{"LBO Summary",#N/A,FALSE,"Summary"}</definedName>
    <definedName name="swn" localSheetId="3" hidden="1">{"LBO Summary",#N/A,FALSE,"Summary"}</definedName>
    <definedName name="swn" hidden="1">{"LBO Summary",#N/A,FALSE,"Summary"}</definedName>
    <definedName name="t">#REF!</definedName>
    <definedName name="table6"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Name">"Dummy"</definedName>
    <definedName name="tables" localSheetId="1" hidden="1">{"PTD Units",#N/A,FALSE,"Tables";"PTD Net Sales",#N/A,FALSE,"Tables";"PTD PPU",#N/A,FALSE,"Tables";"PTD Return%",#N/A,FALSE,"Tables"}</definedName>
    <definedName name="tables" localSheetId="2" hidden="1">{"PTD Units",#N/A,FALSE,"Tables";"PTD Net Sales",#N/A,FALSE,"Tables";"PTD PPU",#N/A,FALSE,"Tables";"PTD Return%",#N/A,FALSE,"Tables"}</definedName>
    <definedName name="tables" localSheetId="3" hidden="1">{"PTD Units",#N/A,FALSE,"Tables";"PTD Net Sales",#N/A,FALSE,"Tables";"PTD PPU",#N/A,FALSE,"Tables";"PTD Return%",#N/A,FALSE,"Tables"}</definedName>
    <definedName name="tables" hidden="1">{"PTD Units",#N/A,FALSE,"Tables";"PTD Net Sales",#N/A,FALSE,"Tables";"PTD PPU",#N/A,FALSE,"Tables";"PTD Return%",#N/A,FALSE,"Tables"}</definedName>
    <definedName name="Tables_ytd" localSheetId="1" hidden="1">{"YTD Units",#N/A,FALSE,"Tables";"YTD Net Sales",#N/A,FALSE,"Tables";"YTD PPU",#N/A,FALSE,"Tables";"YTD Return%",#N/A,FALSE,"Tables"}</definedName>
    <definedName name="Tables_ytd" localSheetId="2" hidden="1">{"YTD Units",#N/A,FALSE,"Tables";"YTD Net Sales",#N/A,FALSE,"Tables";"YTD PPU",#N/A,FALSE,"Tables";"YTD Return%",#N/A,FALSE,"Tables"}</definedName>
    <definedName name="Tables_ytd" localSheetId="3" hidden="1">{"YTD Units",#N/A,FALSE,"Tables";"YTD Net Sales",#N/A,FALSE,"Tables";"YTD PPU",#N/A,FALSE,"Tables";"YTD Return%",#N/A,FALSE,"Tables"}</definedName>
    <definedName name="Tables_ytd" hidden="1">{"YTD Units",#N/A,FALSE,"Tables";"YTD Net Sales",#N/A,FALSE,"Tables";"YTD PPU",#N/A,FALSE,"Tables";"YTD Return%",#N/A,FALSE,"Tables"}</definedName>
    <definedName name="target">#REF!</definedName>
    <definedName name="Tariff_Class">#REF!</definedName>
    <definedName name="Tariff_Code">#REF!</definedName>
    <definedName name="Tariff_Description">#REF!</definedName>
    <definedName name="Tariff_Name">#REF!</definedName>
    <definedName name="Tariff_NM">#REF!</definedName>
    <definedName name="Tariff_Voltage">#REF!</definedName>
    <definedName name="TAX">#REF!</definedName>
    <definedName name="TAXES">#REF!</definedName>
    <definedName name="taxes1">#REF!</definedName>
    <definedName name="TEMPREFERENCE" hidden="1">#REF!</definedName>
    <definedName name="TempReference2" hidden="1">#REF!</definedName>
    <definedName name="Tempreference3" hidden="1">#REF!</definedName>
    <definedName name="TempReference4" hidden="1">#REF!</definedName>
    <definedName name="TempReference5" hidden="1">#REF!</definedName>
    <definedName name="TempReference6" hidden="1">#REF!</definedName>
    <definedName name="TempReference7" hidden="1">#REF!</definedName>
    <definedName name="TempReference8" hidden="1">#REF!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xtRefCopyRangeCount" hidden="1">5</definedName>
    <definedName name="thierry" localSheetId="1" hidden="1">{"Totax",#N/A,FALSE,"Sheet1";#N/A,#N/A,FALSE,"Law Output"}</definedName>
    <definedName name="thierry" localSheetId="2" hidden="1">{"Totax",#N/A,FALSE,"Sheet1";#N/A,#N/A,FALSE,"Law Output"}</definedName>
    <definedName name="thierry" localSheetId="3" hidden="1">{"Totax",#N/A,FALSE,"Sheet1";#N/A,#N/A,FALSE,"Law Output"}</definedName>
    <definedName name="thierry" hidden="1">{"Totax",#N/A,FALSE,"Sheet1";#N/A,#N/A,FALSE,"Law Output"}</definedName>
    <definedName name="three" localSheetId="1" hidden="1">{"midlpg1",#N/A,FALSE,"MIDEAST LPG";"midlpg2",#N/A,FALSE,"MIDEAST LPG"}</definedName>
    <definedName name="three" localSheetId="2" hidden="1">{"midlpg1",#N/A,FALSE,"MIDEAST LPG";"midlpg2",#N/A,FALSE,"MIDEAST LPG"}</definedName>
    <definedName name="three" localSheetId="3" hidden="1">{"midlpg1",#N/A,FALSE,"MIDEAST LPG";"midlpg2",#N/A,FALSE,"MIDEAST LPG"}</definedName>
    <definedName name="three" hidden="1">{"midlpg1",#N/A,FALSE,"MIDEAST LPG";"midlpg2",#N/A,FALSE,"MIDEAST LPG"}</definedName>
    <definedName name="thththt" hidden="1">#REF!</definedName>
    <definedName name="TIL_CY">#REF!</definedName>
    <definedName name="TIL_PY">#REF!</definedName>
    <definedName name="time" localSheetId="1" hidden="1">{"japcurrent1",#N/A,FALSE,"JAPAN PRODUCTS";"japcurrent2",#N/A,FALSE,"JAPAN PRODUCTS"}</definedName>
    <definedName name="time" localSheetId="2" hidden="1">{"japcurrent1",#N/A,FALSE,"JAPAN PRODUCTS";"japcurrent2",#N/A,FALSE,"JAPAN PRODUCTS"}</definedName>
    <definedName name="time" localSheetId="3" hidden="1">{"japcurrent1",#N/A,FALSE,"JAPAN PRODUCTS";"japcurrent2",#N/A,FALSE,"JAPAN PRODUCTS"}</definedName>
    <definedName name="time" hidden="1">{"japcurrent1",#N/A,FALSE,"JAPAN PRODUCTS";"japcurrent2",#N/A,FALSE,"JAPAN PRODUCTS"}</definedName>
    <definedName name="TimeFrame" comment="Allows the User to select the timeframe for reporting">#REF!</definedName>
    <definedName name="Title1">#REF!</definedName>
    <definedName name="Title2">#REF!</definedName>
    <definedName name="Title3">#REF!</definedName>
    <definedName name="Title4">#REF!</definedName>
    <definedName name="Title5">#REF!</definedName>
    <definedName name="Title6">#REF!</definedName>
    <definedName name="Title7">#REF!</definedName>
    <definedName name="Total_Revenues">#REF!</definedName>
    <definedName name="trans" hidden="1">#REF!</definedName>
    <definedName name="TRef10" hidden="1">#REF!</definedName>
    <definedName name="Tref11" hidden="1">#REF!</definedName>
    <definedName name="TRef12" hidden="1">#REF!</definedName>
    <definedName name="Tref13" hidden="1">#REF!</definedName>
    <definedName name="TRef14" hidden="1">#REF!</definedName>
    <definedName name="TREF15" hidden="1">#REF!</definedName>
    <definedName name="TREF16" hidden="1">#REF!</definedName>
    <definedName name="TREF17" hidden="1">#REF!</definedName>
    <definedName name="TREF18" hidden="1">#REF!</definedName>
    <definedName name="Tref9" hidden="1">#REF!</definedName>
    <definedName name="tt" hidden="1">#REF!</definedName>
    <definedName name="tttttr" hidden="1">#REF!</definedName>
    <definedName name="TTTTTTTTTT" hidden="1">#REF!</definedName>
    <definedName name="ttttttttttt" hidden="1">#REF!</definedName>
    <definedName name="two" localSheetId="1" hidden="1">{"japlpg1",#N/A,FALSE,"JAPAN LPG ";"japllpg2",#N/A,FALSE,"JAPAN LPG "}</definedName>
    <definedName name="two" localSheetId="2" hidden="1">{"japlpg1",#N/A,FALSE,"JAPAN LPG ";"japllpg2",#N/A,FALSE,"JAPAN LPG "}</definedName>
    <definedName name="two" localSheetId="3" hidden="1">{"japlpg1",#N/A,FALSE,"JAPAN LPG ";"japllpg2",#N/A,FALSE,"JAPAN LPG "}</definedName>
    <definedName name="two" hidden="1">{"japlpg1",#N/A,FALSE,"JAPAN LPG ";"japllpg2",#N/A,FALSE,"JAPAN LPG "}</definedName>
    <definedName name="Type">#REF!</definedName>
    <definedName name="U" hidden="1">#REF!</definedName>
    <definedName name="ukuku" hidden="1">#REF!</definedName>
    <definedName name="UM_09">#REF!</definedName>
    <definedName name="UM_10">#REF!</definedName>
    <definedName name="Unallocated">#REF!</definedName>
    <definedName name="Unallocated_PY">#REF!</definedName>
    <definedName name="unem1">#REF!</definedName>
    <definedName name="UNEMPLOY">#REF!</definedName>
    <definedName name="UnitsPerFacingAllOtherBrandedBread">#REF!</definedName>
    <definedName name="UnitsPerFacingBunsRolls">#REF!</definedName>
    <definedName name="UnitsPerFacingPremiumWheat">#REF!</definedName>
    <definedName name="UnitsPerFacingPremiumWhite">#REF!</definedName>
    <definedName name="UnitsPerFacingSuperPremium">#REF!</definedName>
    <definedName name="uu" hidden="1">#REF!</definedName>
    <definedName name="VEBA">#REF!</definedName>
    <definedName name="VEBAJV">#REF!</definedName>
    <definedName name="vlookup">#REF!</definedName>
    <definedName name="VOMtoUNIT">#REF!</definedName>
    <definedName name="VVVVVVVV" hidden="1">#REF!</definedName>
    <definedName name="w">#REF!</definedName>
    <definedName name="wed" hidden="1">#REF!</definedName>
    <definedName name="week" localSheetId="1" hidden="1">{"Bread_Weekly",#N/A,FALSE,"Brand Bread";"Cake_Weekly",#N/A,FALSE,"Brand Cake";"Bread Return% Weekly",#N/A,FALSE,"BR Return%";"Cake Return% Weekly",#N/A,FALSE,"CK Return%"}</definedName>
    <definedName name="week" localSheetId="2" hidden="1">{"Bread_Weekly",#N/A,FALSE,"Brand Bread";"Cake_Weekly",#N/A,FALSE,"Brand Cake";"Bread Return% Weekly",#N/A,FALSE,"BR Return%";"Cake Return% Weekly",#N/A,FALSE,"CK Return%"}</definedName>
    <definedName name="week" localSheetId="3" hidden="1">{"Bread_Weekly",#N/A,FALSE,"Brand Bread";"Cake_Weekly",#N/A,FALSE,"Brand Cake";"Bread Return% Weekly",#N/A,FALSE,"BR Return%";"Cake Return% Weekly",#N/A,FALSE,"CK Return%"}</definedName>
    <definedName name="week" hidden="1">{"Bread_Weekly",#N/A,FALSE,"Brand Bread";"Cake_Weekly",#N/A,FALSE,"Brand Cake";"Bread Return% Weekly",#N/A,FALSE,"BR Return%";"Cake Return% Weekly",#N/A,FALSE,"CK Return%"}</definedName>
    <definedName name="WEEK1BANKONE">#REF!</definedName>
    <definedName name="WEEK2BANKONE">#REF!</definedName>
    <definedName name="WEEK3BANKONE">#REF!</definedName>
    <definedName name="WEEK4BANKONE">#REF!</definedName>
    <definedName name="weekly" localSheetId="1" hidden="1">{"Weekly Units",#N/A,FALSE,"Tables";"Weekly Net Sales",#N/A,FALSE,"Tables";"Weekly PPU",#N/A,FALSE,"Tables";"Weekly Return%",#N/A,FALSE,"Tables"}</definedName>
    <definedName name="weekly" localSheetId="2" hidden="1">{"Weekly Units",#N/A,FALSE,"Tables";"Weekly Net Sales",#N/A,FALSE,"Tables";"Weekly PPU",#N/A,FALSE,"Tables";"Weekly Return%",#N/A,FALSE,"Tables"}</definedName>
    <definedName name="weekly" localSheetId="3" hidden="1">{"Weekly Units",#N/A,FALSE,"Tables";"Weekly Net Sales",#N/A,FALSE,"Tables";"Weekly PPU",#N/A,FALSE,"Tables";"Weekly Return%",#N/A,FALSE,"Tables"}</definedName>
    <definedName name="weekly" hidden="1">{"Weekly Units",#N/A,FALSE,"Tables";"Weekly Net Sales",#N/A,FALSE,"Tables";"Weekly PPU",#N/A,FALSE,"Tables";"Weekly Return%",#N/A,FALSE,"Tables"}</definedName>
    <definedName name="WIRE1">#REF!</definedName>
    <definedName name="WIRE2">#REF!</definedName>
    <definedName name="WIRE3">#REF!</definedName>
    <definedName name="wrn.all" localSheetId="1" hidden="1">{"model",#N/A,TRUE,"Model";"capital",#N/A,TRUE,"Capital";"o and m",#N/A,TRUE,"O&amp;M"}</definedName>
    <definedName name="wrn.all" localSheetId="2" hidden="1">{"model",#N/A,TRUE,"Model";"capital",#N/A,TRUE,"Capital";"o and m",#N/A,TRUE,"O&amp;M"}</definedName>
    <definedName name="wrn.all" localSheetId="3" hidden="1">{"model",#N/A,TRUE,"Model";"capital",#N/A,TRUE,"Capital";"o and m",#N/A,TRUE,"O&amp;M"}</definedName>
    <definedName name="wrn.all" hidden="1">{"model",#N/A,TRUE,"Model";"capital",#N/A,TRUE,"Capital";"o and m",#N/A,TRUE,"O&amp;M"}</definedName>
    <definedName name="wrn.Coal._.Questionnaire." localSheetId="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rude." localSheetId="1" hidden="1">{"current1",#N/A,FALSE,"CRUDE";"current2",#N/A,FALSE,"CRUDE";"CONSTANT",#N/A,FALSE,"CRUDE"}</definedName>
    <definedName name="wrn.crude." localSheetId="2" hidden="1">{"current1",#N/A,FALSE,"CRUDE";"current2",#N/A,FALSE,"CRUDE";"CONSTANT",#N/A,FALSE,"CRUDE"}</definedName>
    <definedName name="wrn.crude." localSheetId="3" hidden="1">{"current1",#N/A,FALSE,"CRUDE";"current2",#N/A,FALSE,"CRUDE";"CONSTANT",#N/A,FALSE,"CRUDE"}</definedName>
    <definedName name="wrn.crude." hidden="1">{"current1",#N/A,FALSE,"CRUDE";"current2",#N/A,FALSE,"CRUDE";"CONSTANT",#N/A,FALSE,"CRUDE"}</definedName>
    <definedName name="wrn.CRUDE1." localSheetId="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2"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3"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dcf1" localSheetId="1" hidden="1">{"mgmt forecast",#N/A,FALSE,"Mgmt Forecast";"dcf table",#N/A,FALSE,"Mgmt Forecast";"sensitivity",#N/A,FALSE,"Mgmt Forecast";"table inputs",#N/A,FALSE,"Mgmt Forecast";"calculations",#N/A,FALSE,"Mgmt Forecast"}</definedName>
    <definedName name="Wrn.dcf1" localSheetId="2" hidden="1">{"mgmt forecast",#N/A,FALSE,"Mgmt Forecast";"dcf table",#N/A,FALSE,"Mgmt Forecast";"sensitivity",#N/A,FALSE,"Mgmt Forecast";"table inputs",#N/A,FALSE,"Mgmt Forecast";"calculations",#N/A,FALSE,"Mgmt Forecast"}</definedName>
    <definedName name="Wrn.dcf1" localSheetId="3" hidden="1">{"mgmt forecast",#N/A,FALSE,"Mgmt Forecast";"dcf table",#N/A,FALSE,"Mgmt Forecast";"sensitivity",#N/A,FALSE,"Mgmt Forecast";"table inputs",#N/A,FALSE,"Mgmt Forecast";"calculations",#N/A,FALSE,"Mgmt Forecast"}</definedName>
    <definedName name="Wrn.dcf1" hidden="1">{"mgmt forecast",#N/A,FALSE,"Mgmt Forecast";"dcf table",#N/A,FALSE,"Mgmt Forecast";"sensitivity",#N/A,FALSE,"Mgmt Forecast";"table inputs",#N/A,FALSE,"Mgmt Forecast";"calculations",#N/A,FALSE,"Mgmt Forecast"}</definedName>
    <definedName name="wrn.Electricity._.Questionnaire."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Graphs._.PTD." localSheetId="1" hidden="1">{"Bread_PTD",#N/A,FALSE,"Brand Bread";"Cake_PTD",#N/A,FALSE,"Brand Cake";"Bread Return% PTD",#N/A,FALSE,"BR Return%";"Cake Return% PTD",#N/A,FALSE,"CK Return%"}</definedName>
    <definedName name="wrn.Graphs._.PTD." localSheetId="2" hidden="1">{"Bread_PTD",#N/A,FALSE,"Brand Bread";"Cake_PTD",#N/A,FALSE,"Brand Cake";"Bread Return% PTD",#N/A,FALSE,"BR Return%";"Cake Return% PTD",#N/A,FALSE,"CK Return%"}</definedName>
    <definedName name="wrn.Graphs._.PTD." localSheetId="3" hidden="1">{"Bread_PTD",#N/A,FALSE,"Brand Bread";"Cake_PTD",#N/A,FALSE,"Brand Cake";"Bread Return% PTD",#N/A,FALSE,"BR Return%";"Cake Return% PTD",#N/A,FALSE,"CK Return%"}</definedName>
    <definedName name="wrn.Graphs._.PTD." hidden="1">{"Bread_PTD",#N/A,FALSE,"Brand Bread";"Cake_PTD",#N/A,FALSE,"Brand Cake";"Bread Return% PTD",#N/A,FALSE,"BR Return%";"Cake Return% PTD",#N/A,FALSE,"CK Return%"}</definedName>
    <definedName name="wrn.Graphs._.PTD1" localSheetId="1" hidden="1">{"Bread_PTD",#N/A,FALSE,"Brand Bread";"Cake_PTD",#N/A,FALSE,"Brand Cake";"Bread Return% PTD",#N/A,FALSE,"BR Return%";"Cake Return% PTD",#N/A,FALSE,"CK Return%"}</definedName>
    <definedName name="wrn.Graphs._.PTD1" localSheetId="2" hidden="1">{"Bread_PTD",#N/A,FALSE,"Brand Bread";"Cake_PTD",#N/A,FALSE,"Brand Cake";"Bread Return% PTD",#N/A,FALSE,"BR Return%";"Cake Return% PTD",#N/A,FALSE,"CK Return%"}</definedName>
    <definedName name="wrn.Graphs._.PTD1" localSheetId="3" hidden="1">{"Bread_PTD",#N/A,FALSE,"Brand Bread";"Cake_PTD",#N/A,FALSE,"Brand Cake";"Bread Return% PTD",#N/A,FALSE,"BR Return%";"Cake Return% PTD",#N/A,FALSE,"CK Return%"}</definedName>
    <definedName name="wrn.Graphs._.PTD1" hidden="1">{"Bread_PTD",#N/A,FALSE,"Brand Bread";"Cake_PTD",#N/A,FALSE,"Brand Cake";"Bread Return% PTD",#N/A,FALSE,"BR Return%";"Cake Return% PTD",#N/A,FALSE,"CK Return%"}</definedName>
    <definedName name="wrn.Graphs._.Weekly." localSheetId="1" hidden="1">{"Bread_Weekly",#N/A,FALSE,"Brand Bread";"Cake_Weekly",#N/A,FALSE,"Brand Cake";"Bread Return% Weekly",#N/A,FALSE,"BR Return%";"Cake Return% Weekly",#N/A,FALSE,"CK Return%"}</definedName>
    <definedName name="wrn.Graphs._.Weekly." localSheetId="2" hidden="1">{"Bread_Weekly",#N/A,FALSE,"Brand Bread";"Cake_Weekly",#N/A,FALSE,"Brand Cake";"Bread Return% Weekly",#N/A,FALSE,"BR Return%";"Cake Return% Weekly",#N/A,FALSE,"CK Return%"}</definedName>
    <definedName name="wrn.Graphs._.Weekly." localSheetId="3" hidden="1">{"Bread_Weekly",#N/A,FALSE,"Brand Bread";"Cake_Weekly",#N/A,FALSE,"Brand Cake";"Bread Return% Weekly",#N/A,FALSE,"BR Return%";"Cake Return% Weekly",#N/A,FALSE,"CK Return%"}</definedName>
    <definedName name="wrn.Graphs._.Weekly." hidden="1">{"Bread_Weekly",#N/A,FALSE,"Brand Bread";"Cake_Weekly",#N/A,FALSE,"Brand Cake";"Bread Return% Weekly",#N/A,FALSE,"BR Return%";"Cake Return% Weekly",#N/A,FALSE,"CK Return%"}</definedName>
    <definedName name="wrn.Graphs._.YTD." localSheetId="1" hidden="1">{"Bread_YTD",#N/A,FALSE,"Brand Bread";"Cake_YTD",#N/A,FALSE,"Brand Cake";"Bread Return% YTD",#N/A,FALSE,"BR Return%";"Cake Return% YTD",#N/A,FALSE,"CK Return%"}</definedName>
    <definedName name="wrn.Graphs._.YTD." localSheetId="2" hidden="1">{"Bread_YTD",#N/A,FALSE,"Brand Bread";"Cake_YTD",#N/A,FALSE,"Brand Cake";"Bread Return% YTD",#N/A,FALSE,"BR Return%";"Cake Return% YTD",#N/A,FALSE,"CK Return%"}</definedName>
    <definedName name="wrn.Graphs._.YTD." localSheetId="3" hidden="1">{"Bread_YTD",#N/A,FALSE,"Brand Bread";"Cake_YTD",#N/A,FALSE,"Brand Cake";"Bread Return% YTD",#N/A,FALSE,"BR Return%";"Cake Return% YTD",#N/A,FALSE,"CK Return%"}</definedName>
    <definedName name="wrn.Graphs._.YTD." hidden="1">{"Bread_YTD",#N/A,FALSE,"Brand Bread";"Cake_YTD",#N/A,FALSE,"Brand Cake";"Bread Return% YTD",#N/A,FALSE,"BR Return%";"Cake Return% YTD",#N/A,FALSE,"CK Return%"}</definedName>
    <definedName name="wrn.natgastab." localSheetId="1" hidden="1">{"natgas1",#N/A,FALSE,"u.s. Natural Gas";"natgas2",#N/A,FALSE,"u.s. Natural Gas"}</definedName>
    <definedName name="wrn.natgastab." localSheetId="2" hidden="1">{"natgas1",#N/A,FALSE,"u.s. Natural Gas";"natgas2",#N/A,FALSE,"u.s. Natural Gas"}</definedName>
    <definedName name="wrn.natgastab." localSheetId="3" hidden="1">{"natgas1",#N/A,FALSE,"u.s. Natural Gas";"natgas2",#N/A,FALSE,"u.s. Natural Gas"}</definedName>
    <definedName name="wrn.natgastab." hidden="1">{"natgas1",#N/A,FALSE,"u.s. Natural Gas";"natgas2",#N/A,FALSE,"u.s. Natural Gas"}</definedName>
    <definedName name="wrn.Price._.Mix._.Analysis." localSheetId="1" hidden="1">{"Price Mix",#N/A,FALSE,"Tables"}</definedName>
    <definedName name="wrn.Price._.Mix._.Analysis." localSheetId="2" hidden="1">{"Price Mix",#N/A,FALSE,"Tables"}</definedName>
    <definedName name="wrn.Price._.Mix._.Analysis." localSheetId="3" hidden="1">{"Price Mix",#N/A,FALSE,"Tables"}</definedName>
    <definedName name="wrn.Price._.Mix._.Analysis." hidden="1">{"Price Mix",#N/A,FALSE,"Tables"}</definedName>
    <definedName name="wrn.PrintAll." localSheetId="1" hidden="1">{#N/A,#N/A,FALSE,"Notes";#N/A,#N/A,FALSE,"SAVINGS";#N/A,#N/A,FALSE,"BASE Input";#N/A,#N/A,FALSE,"BASE Analysis";#N/A,#N/A,FALSE,"BASE Calibration";#N/A,#N/A,FALSE,"POST Input";#N/A,#N/A,FALSE,"POST Analysis";#N/A,#N/A,FALSE,"POST Calibration"}</definedName>
    <definedName name="wrn.PrintAll." localSheetId="2" hidden="1">{#N/A,#N/A,FALSE,"Notes";#N/A,#N/A,FALSE,"SAVINGS";#N/A,#N/A,FALSE,"BASE Input";#N/A,#N/A,FALSE,"BASE Analysis";#N/A,#N/A,FALSE,"BASE Calibration";#N/A,#N/A,FALSE,"POST Input";#N/A,#N/A,FALSE,"POST Analysis";#N/A,#N/A,FALSE,"POST Calibration"}</definedName>
    <definedName name="wrn.PrintAll." localSheetId="3" hidden="1">{#N/A,#N/A,FALSE,"Notes";#N/A,#N/A,FALSE,"SAVINGS";#N/A,#N/A,FALSE,"BASE Input";#N/A,#N/A,FALSE,"BASE Analysis";#N/A,#N/A,FALSE,"BASE Calibration";#N/A,#N/A,FALSE,"POST Input";#N/A,#N/A,FALSE,"POST Analysis";#N/A,#N/A,FALSE,"POST Calibration"}</definedName>
    <definedName name="wrn.PrintAll." hidden="1">{#N/A,#N/A,FALSE,"Notes";#N/A,#N/A,FALSE,"SAVINGS";#N/A,#N/A,FALSE,"BASE Input";#N/A,#N/A,FALSE,"BASE Analysis";#N/A,#N/A,FALSE,"BASE Calibration";#N/A,#N/A,FALSE,"POST Input";#N/A,#N/A,FALSE,"POST Analysis";#N/A,#N/A,FALSE,"POST Calibration"}</definedName>
    <definedName name="wrn.savings." localSheetId="1" hidden="1">{#N/A,#N/A,FALSE,"FY97P1";#N/A,#N/A,FALSE,"FY97Z312";#N/A,#N/A,FALSE,"FY97LRBC";#N/A,#N/A,FALSE,"FY97O";#N/A,#N/A,FALSE,"FY97DAM"}</definedName>
    <definedName name="wrn.savings." localSheetId="2" hidden="1">{#N/A,#N/A,FALSE,"FY97P1";#N/A,#N/A,FALSE,"FY97Z312";#N/A,#N/A,FALSE,"FY97LRBC";#N/A,#N/A,FALSE,"FY97O";#N/A,#N/A,FALSE,"FY97DAM"}</definedName>
    <definedName name="wrn.savings." localSheetId="3" hidden="1">{#N/A,#N/A,FALSE,"FY97P1";#N/A,#N/A,FALSE,"FY97Z312";#N/A,#N/A,FALSE,"FY97LRBC";#N/A,#N/A,FALSE,"FY97O";#N/A,#N/A,FALSE,"FY97DAM"}</definedName>
    <definedName name="wrn.savings." hidden="1">{#N/A,#N/A,FALSE,"FY97P1";#N/A,#N/A,FALSE,"FY97Z312";#N/A,#N/A,FALSE,"FY97LRBC";#N/A,#N/A,FALSE,"FY97O";#N/A,#N/A,FALSE,"FY97DAM"}</definedName>
    <definedName name="wrn.sb._.rpt." localSheetId="1" hidden="1">{#N/A,#N/A,FALSE,"Bldg 75 lean-to T setback";#N/A,#N/A,FALSE,"Bldg 75 hangar T setback";#N/A,#N/A,FALSE,"Bldg 79 lean-to T setback";#N/A,#N/A,FALSE,"Bldg 79 hangar T setback"}</definedName>
    <definedName name="wrn.sb._.rpt." localSheetId="2" hidden="1">{#N/A,#N/A,FALSE,"Bldg 75 lean-to T setback";#N/A,#N/A,FALSE,"Bldg 75 hangar T setback";#N/A,#N/A,FALSE,"Bldg 79 lean-to T setback";#N/A,#N/A,FALSE,"Bldg 79 hangar T setback"}</definedName>
    <definedName name="wrn.sb._.rpt." localSheetId="3" hidden="1">{#N/A,#N/A,FALSE,"Bldg 75 lean-to T setback";#N/A,#N/A,FALSE,"Bldg 75 hangar T setback";#N/A,#N/A,FALSE,"Bldg 79 lean-to T setback";#N/A,#N/A,FALSE,"Bldg 79 hangar T setback"}</definedName>
    <definedName name="wrn.sb._.rpt." hidden="1">{#N/A,#N/A,FALSE,"Bldg 75 lean-to T setback";#N/A,#N/A,FALSE,"Bldg 75 hangar T setback";#N/A,#N/A,FALSE,"Bldg 79 lean-to T setback";#N/A,#N/A,FALSE,"Bldg 79 hangar T setback"}</definedName>
    <definedName name="wrn.SINGPROD." localSheetId="1" hidden="1">{"singcurrent1",#N/A,FALSE,"SING MARG";"SINGCURRENT2",#N/A,FALSE,"SING MARG";"SINGCONSTANT",#N/A,FALSE,"SING MARG"}</definedName>
    <definedName name="wrn.SINGPROD." localSheetId="2" hidden="1">{"singcurrent1",#N/A,FALSE,"SING MARG";"SINGCURRENT2",#N/A,FALSE,"SING MARG";"SINGCONSTANT",#N/A,FALSE,"SING MARG"}</definedName>
    <definedName name="wrn.SINGPROD." localSheetId="3" hidden="1">{"singcurrent1",#N/A,FALSE,"SING MARG";"SINGCURRENT2",#N/A,FALSE,"SING MARG";"SINGCONSTANT",#N/A,FALSE,"SING MARG"}</definedName>
    <definedName name="wrn.SINGPROD." hidden="1">{"singcurrent1",#N/A,FALSE,"SING MARG";"SINGCURRENT2",#N/A,FALSE,"SING MARG";"SINGCONSTANT",#N/A,FALSE,"SING MARG"}</definedName>
    <definedName name="wrn.Stmlks." localSheetId="1" hidden="1">{#N/A,#N/A,TRUE,"Sheet1";#N/A,#N/A,TRUE,"Sheet2 (2)"}</definedName>
    <definedName name="wrn.Stmlks." localSheetId="2" hidden="1">{#N/A,#N/A,TRUE,"Sheet1";#N/A,#N/A,TRUE,"Sheet2 (2)"}</definedName>
    <definedName name="wrn.Stmlks." localSheetId="3" hidden="1">{#N/A,#N/A,TRUE,"Sheet1";#N/A,#N/A,TRUE,"Sheet2 (2)"}</definedName>
    <definedName name="wrn.Stmlks." hidden="1">{#N/A,#N/A,TRUE,"Sheet1";#N/A,#N/A,TRUE,"Sheet2 (2)"}</definedName>
    <definedName name="wrn.tableeurlpg." localSheetId="1" hidden="1">{"eurlpg1",#N/A,FALSE,"europe LPG";"eurlpg2",#N/A,FALSE,"europe LPG"}</definedName>
    <definedName name="wrn.tableeurlpg." localSheetId="2" hidden="1">{"eurlpg1",#N/A,FALSE,"europe LPG";"eurlpg2",#N/A,FALSE,"europe LPG"}</definedName>
    <definedName name="wrn.tableeurlpg." localSheetId="3" hidden="1">{"eurlpg1",#N/A,FALSE,"europe LPG";"eurlpg2",#N/A,FALSE,"europe LPG"}</definedName>
    <definedName name="wrn.tableeurlpg." hidden="1">{"eurlpg1",#N/A,FALSE,"europe LPG";"eurlpg2",#N/A,FALSE,"europe LPG"}</definedName>
    <definedName name="wrn.tablejap." localSheetId="1" hidden="1">{"japcurrent1",#N/A,FALSE,"JAPAN PRODUCTS";"japcurrent2",#N/A,FALSE,"JAPAN PRODUCTS"}</definedName>
    <definedName name="wrn.tablejap." localSheetId="2" hidden="1">{"japcurrent1",#N/A,FALSE,"JAPAN PRODUCTS";"japcurrent2",#N/A,FALSE,"JAPAN PRODUCTS"}</definedName>
    <definedName name="wrn.tablejap." localSheetId="3" hidden="1">{"japcurrent1",#N/A,FALSE,"JAPAN PRODUCTS";"japcurrent2",#N/A,FALSE,"JAPAN PRODUCTS"}</definedName>
    <definedName name="wrn.tablejap." hidden="1">{"japcurrent1",#N/A,FALSE,"JAPAN PRODUCTS";"japcurrent2",#N/A,FALSE,"JAPAN PRODUCTS"}</definedName>
    <definedName name="wrn.tablejaplpg." localSheetId="1" hidden="1">{"japlpg1",#N/A,FALSE,"JAPAN LPG ";"japllpg2",#N/A,FALSE,"JAPAN LPG "}</definedName>
    <definedName name="wrn.tablejaplpg." localSheetId="2" hidden="1">{"japlpg1",#N/A,FALSE,"JAPAN LPG ";"japllpg2",#N/A,FALSE,"JAPAN LPG "}</definedName>
    <definedName name="wrn.tablejaplpg." localSheetId="3" hidden="1">{"japlpg1",#N/A,FALSE,"JAPAN LPG ";"japllpg2",#N/A,FALSE,"JAPAN LPG "}</definedName>
    <definedName name="wrn.tablejaplpg." hidden="1">{"japlpg1",#N/A,FALSE,"JAPAN LPG ";"japllpg2",#N/A,FALSE,"JAPAN LPG "}</definedName>
    <definedName name="wrn.tablemeastlpg." localSheetId="1" hidden="1">{"midlpg1",#N/A,FALSE,"MIDEAST LPG";"midlpg2",#N/A,FALSE,"MIDEAST LPG"}</definedName>
    <definedName name="wrn.tablemeastlpg." localSheetId="2" hidden="1">{"midlpg1",#N/A,FALSE,"MIDEAST LPG";"midlpg2",#N/A,FALSE,"MIDEAST LPG"}</definedName>
    <definedName name="wrn.tablemeastlpg." localSheetId="3" hidden="1">{"midlpg1",#N/A,FALSE,"MIDEAST LPG";"midlpg2",#N/A,FALSE,"MIDEAST LPG"}</definedName>
    <definedName name="wrn.tablemeastlpg." hidden="1">{"midlpg1",#N/A,FALSE,"MIDEAST LPG";"midlpg2",#N/A,FALSE,"MIDEAST LPG"}</definedName>
    <definedName name="wrn.TABLEMED." localSheetId="1" hidden="1">{"medcurrent1",#N/A,FALSE,"MED MARGINS";"medcurrent2",#N/A,FALSE,"MED MARGINS";"medconstant",#N/A,FALSE,"MED MARGINS"}</definedName>
    <definedName name="wrn.TABLEMED." localSheetId="2" hidden="1">{"medcurrent1",#N/A,FALSE,"MED MARGINS";"medcurrent2",#N/A,FALSE,"MED MARGINS";"medconstant",#N/A,FALSE,"MED MARGINS"}</definedName>
    <definedName name="wrn.TABLEMED." localSheetId="3" hidden="1">{"medcurrent1",#N/A,FALSE,"MED MARGINS";"medcurrent2",#N/A,FALSE,"MED MARGINS";"medconstant",#N/A,FALSE,"MED MARGINS"}</definedName>
    <definedName name="wrn.TABLEMED." hidden="1">{"medcurrent1",#N/A,FALSE,"MED MARGINS";"medcurrent2",#N/A,FALSE,"MED MARGINS";"medconstant",#N/A,FALSE,"MED MARGINS"}</definedName>
    <definedName name="wrn.tablemideast." localSheetId="1" hidden="1">{"midcurrent1",#N/A,FALSE,"ARAB GULF PRODUCTS";"midcurrent2",#N/A,FALSE,"ARAB GULF PRODUCTS"}</definedName>
    <definedName name="wrn.tablemideast." localSheetId="2" hidden="1">{"midcurrent1",#N/A,FALSE,"ARAB GULF PRODUCTS";"midcurrent2",#N/A,FALSE,"ARAB GULF PRODUCTS"}</definedName>
    <definedName name="wrn.tablemideast." localSheetId="3" hidden="1">{"midcurrent1",#N/A,FALSE,"ARAB GULF PRODUCTS";"midcurrent2",#N/A,FALSE,"ARAB GULF PRODUCTS"}</definedName>
    <definedName name="wrn.tablemideast." hidden="1">{"midcurrent1",#N/A,FALSE,"ARAB GULF PRODUCTS";"midcurrent2",#N/A,FALSE,"ARAB GULF PRODUCTS"}</definedName>
    <definedName name="wrn.tablengl." localSheetId="1" hidden="1">{"ngl1",#N/A,FALSE,"u.s. NGL";"ngl2",#N/A,FALSE,"u.s. NGL"}</definedName>
    <definedName name="wrn.tablengl." localSheetId="2" hidden="1">{"ngl1",#N/A,FALSE,"u.s. NGL";"ngl2",#N/A,FALSE,"u.s. NGL"}</definedName>
    <definedName name="wrn.tablengl." localSheetId="3" hidden="1">{"ngl1",#N/A,FALSE,"u.s. NGL";"ngl2",#N/A,FALSE,"u.s. NGL"}</definedName>
    <definedName name="wrn.tablengl." hidden="1">{"ngl1",#N/A,FALSE,"u.s. NGL";"ngl2",#N/A,FALSE,"u.s. NGL"}</definedName>
    <definedName name="wrn.TABLENWE." localSheetId="1" hidden="1">{"nwecurrent1",#N/A,FALSE,"NWE MARGINS";"nwecurrent2",#N/A,FALSE,"NWE MARGINS";"nweconstant",#N/A,FALSE,"NWE MARGINS"}</definedName>
    <definedName name="wrn.TABLENWE." localSheetId="2" hidden="1">{"nwecurrent1",#N/A,FALSE,"NWE MARGINS";"nwecurrent2",#N/A,FALSE,"NWE MARGINS";"nweconstant",#N/A,FALSE,"NWE MARGINS"}</definedName>
    <definedName name="wrn.TABLENWE." localSheetId="3" hidden="1">{"nwecurrent1",#N/A,FALSE,"NWE MARGINS";"nwecurrent2",#N/A,FALSE,"NWE MARGINS";"nweconstant",#N/A,FALSE,"NWE MARGINS"}</definedName>
    <definedName name="wrn.TABLENWE." hidden="1">{"nwecurrent1",#N/A,FALSE,"NWE MARGINS";"nwecurrent2",#N/A,FALSE,"NWE MARGINS";"nweconstant",#N/A,FALSE,"NWE MARGINS"}</definedName>
    <definedName name="wrn.tableprod." localSheetId="1" hidden="1">{"current1",#N/A,FALSE,"US PRODUCTS";"current2",#N/A,FALSE,"US PRODUCTS";"constant",#N/A,FALSE,"US PRODUCTS"}</definedName>
    <definedName name="wrn.tableprod." localSheetId="2" hidden="1">{"current1",#N/A,FALSE,"US PRODUCTS";"current2",#N/A,FALSE,"US PRODUCTS";"constant",#N/A,FALSE,"US PRODUCTS"}</definedName>
    <definedName name="wrn.tableprod." localSheetId="3" hidden="1">{"current1",#N/A,FALSE,"US PRODUCTS";"current2",#N/A,FALSE,"US PRODUCTS";"constant",#N/A,FALSE,"US PRODUCTS"}</definedName>
    <definedName name="wrn.tableprod." hidden="1">{"current1",#N/A,FALSE,"US PRODUCTS";"current2",#N/A,FALSE,"US PRODUCTS";"constant",#N/A,FALSE,"US PRODUCTS"}</definedName>
    <definedName name="wrn.Tables._.PTD." localSheetId="1" hidden="1">{"PTD Units",#N/A,FALSE,"Tables";"PTD Net Sales",#N/A,FALSE,"Tables";"PTD PPU",#N/A,FALSE,"Tables";"PTD Return%",#N/A,FALSE,"Tables"}</definedName>
    <definedName name="wrn.Tables._.PTD." localSheetId="2" hidden="1">{"PTD Units",#N/A,FALSE,"Tables";"PTD Net Sales",#N/A,FALSE,"Tables";"PTD PPU",#N/A,FALSE,"Tables";"PTD Return%",#N/A,FALSE,"Tables"}</definedName>
    <definedName name="wrn.Tables._.PTD." localSheetId="3" hidden="1">{"PTD Units",#N/A,FALSE,"Tables";"PTD Net Sales",#N/A,FALSE,"Tables";"PTD PPU",#N/A,FALSE,"Tables";"PTD Return%",#N/A,FALSE,"Tables"}</definedName>
    <definedName name="wrn.Tables._.PTD." hidden="1">{"PTD Units",#N/A,FALSE,"Tables";"PTD Net Sales",#N/A,FALSE,"Tables";"PTD PPU",#N/A,FALSE,"Tables";"PTD Return%",#N/A,FALSE,"Tables"}</definedName>
    <definedName name="wrn.Tables._.Weekly." localSheetId="1" hidden="1">{"Weekly Units",#N/A,FALSE,"Tables";"Weekly Net Sales",#N/A,FALSE,"Tables";"Weekly PPU",#N/A,FALSE,"Tables";"Weekly Return%",#N/A,FALSE,"Tables"}</definedName>
    <definedName name="wrn.Tables._.Weekly." localSheetId="2" hidden="1">{"Weekly Units",#N/A,FALSE,"Tables";"Weekly Net Sales",#N/A,FALSE,"Tables";"Weekly PPU",#N/A,FALSE,"Tables";"Weekly Return%",#N/A,FALSE,"Tables"}</definedName>
    <definedName name="wrn.Tables._.Weekly." localSheetId="3" hidden="1">{"Weekly Units",#N/A,FALSE,"Tables";"Weekly Net Sales",#N/A,FALSE,"Tables";"Weekly PPU",#N/A,FALSE,"Tables";"Weekly Return%",#N/A,FALSE,"Tables"}</definedName>
    <definedName name="wrn.Tables._.Weekly." hidden="1">{"Weekly Units",#N/A,FALSE,"Tables";"Weekly Net Sales",#N/A,FALSE,"Tables";"Weekly PPU",#N/A,FALSE,"Tables";"Weekly Return%",#N/A,FALSE,"Tables"}</definedName>
    <definedName name="wrn.Tables._.YTD." localSheetId="1" hidden="1">{"YTD Units",#N/A,FALSE,"Tables";"YTD Net Sales",#N/A,FALSE,"Tables";"YTD PPU",#N/A,FALSE,"Tables";"YTD Return%",#N/A,FALSE,"Tables"}</definedName>
    <definedName name="wrn.Tables._.YTD." localSheetId="2" hidden="1">{"YTD Units",#N/A,FALSE,"Tables";"YTD Net Sales",#N/A,FALSE,"Tables";"YTD PPU",#N/A,FALSE,"Tables";"YTD Return%",#N/A,FALSE,"Tables"}</definedName>
    <definedName name="wrn.Tables._.YTD." localSheetId="3" hidden="1">{"YTD Units",#N/A,FALSE,"Tables";"YTD Net Sales",#N/A,FALSE,"Tables";"YTD PPU",#N/A,FALSE,"Tables";"YTD Return%",#N/A,FALSE,"Tables"}</definedName>
    <definedName name="wrn.Tables._.YTD." hidden="1">{"YTD Units",#N/A,FALSE,"Tables";"YTD Net Sales",#N/A,FALSE,"Tables";"YTD PPU",#N/A,FALSE,"Tables";"YTD Return%",#N/A,FALSE,"Tables"}</definedName>
    <definedName name="wrn.total." localSheetId="1" hidden="1">{#N/A,#N/A,FALSE,"Summary";#N/A,#N/A,FALSE,"Berkeley";#N/A,#N/A,FALSE,"HS";#N/A,#N/A,FALSE,"Brookside";#N/A,#N/A,FALSE,"George";#N/A,#N/A,FALSE,"Ketler";#N/A,#N/A,FALSE,"Washington"}</definedName>
    <definedName name="wrn.total." localSheetId="2" hidden="1">{#N/A,#N/A,FALSE,"Summary";#N/A,#N/A,FALSE,"Berkeley";#N/A,#N/A,FALSE,"HS";#N/A,#N/A,FALSE,"Brookside";#N/A,#N/A,FALSE,"George";#N/A,#N/A,FALSE,"Ketler";#N/A,#N/A,FALSE,"Washington"}</definedName>
    <definedName name="wrn.total." localSheetId="3" hidden="1">{#N/A,#N/A,FALSE,"Summary";#N/A,#N/A,FALSE,"Berkeley";#N/A,#N/A,FALSE,"HS";#N/A,#N/A,FALSE,"Brookside";#N/A,#N/A,FALSE,"George";#N/A,#N/A,FALSE,"Ketler";#N/A,#N/A,FALSE,"Washington"}</definedName>
    <definedName name="wrn.total." hidden="1">{#N/A,#N/A,FALSE,"Summary";#N/A,#N/A,FALSE,"Berkeley";#N/A,#N/A,FALSE,"HS";#N/A,#N/A,FALSE,"Brookside";#N/A,#N/A,FALSE,"George";#N/A,#N/A,FALSE,"Ketler";#N/A,#N/A,FALSE,"Washington"}</definedName>
    <definedName name="wrn.ttl" localSheetId="1" hidden="1">{#N/A,#N/A,FALSE,"Summary";#N/A,#N/A,FALSE,"Berkeley";#N/A,#N/A,FALSE,"HS";#N/A,#N/A,FALSE,"Brookside";#N/A,#N/A,FALSE,"George";#N/A,#N/A,FALSE,"Ketler";#N/A,#N/A,FALSE,"Washington"}</definedName>
    <definedName name="wrn.ttl" localSheetId="2" hidden="1">{#N/A,#N/A,FALSE,"Summary";#N/A,#N/A,FALSE,"Berkeley";#N/A,#N/A,FALSE,"HS";#N/A,#N/A,FALSE,"Brookside";#N/A,#N/A,FALSE,"George";#N/A,#N/A,FALSE,"Ketler";#N/A,#N/A,FALSE,"Washington"}</definedName>
    <definedName name="wrn.ttl" localSheetId="3" hidden="1">{#N/A,#N/A,FALSE,"Summary";#N/A,#N/A,FALSE,"Berkeley";#N/A,#N/A,FALSE,"HS";#N/A,#N/A,FALSE,"Brookside";#N/A,#N/A,FALSE,"George";#N/A,#N/A,FALSE,"Ketler";#N/A,#N/A,FALSE,"Washington"}</definedName>
    <definedName name="wrn.ttl" hidden="1">{#N/A,#N/A,FALSE,"Summary";#N/A,#N/A,FALSE,"Berkeley";#N/A,#N/A,FALSE,"HS";#N/A,#N/A,FALSE,"Brookside";#N/A,#N/A,FALSE,"George";#N/A,#N/A,FALSE,"Ketler";#N/A,#N/A,FALSE,"Washington"}</definedName>
    <definedName name="wwwwwwwwwww" hidden="1">#REF!</definedName>
    <definedName name="XBBCCOL">#REF!</definedName>
    <definedName name="XBBCHDG">#REF!</definedName>
    <definedName name="XReCopy8"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13</definedName>
    <definedName name="XRefCopy1" localSheetId="1" hidden="1">TextRefCopy1</definedName>
    <definedName name="XRefCopy1" localSheetId="2" hidden="1">TextRefCopy1</definedName>
    <definedName name="XRefCopy1" localSheetId="3" hidden="1">TextRefCopy1</definedName>
    <definedName name="XRefCopy1" hidden="1">TextRefCopy1</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7" hidden="1">#REF!</definedName>
    <definedName name="XRefCopy17Row" hidden="1">#REF!</definedName>
    <definedName name="XRefCopy18" hidden="1">#REF!</definedName>
    <definedName name="XRefCopy19" hidden="1">#REF!</definedName>
    <definedName name="XRefCopy19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8" hidden="1">#REF!</definedName>
    <definedName name="XRefCopy29" hidden="1">#REF!</definedName>
    <definedName name="XRefCopy29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Row" hidden="1">#REF!</definedName>
    <definedName name="XRefCopy5" hidden="1">#REF!</definedName>
    <definedName name="XRefCopy5Row" hidden="1">#REF!</definedName>
    <definedName name="XRefCopy6" hidden="1">#REF!</definedName>
    <definedName name="XRefCopy64"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64</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4" hidden="1">#REF!</definedName>
    <definedName name="XRefPaste41" hidden="1">#REF!</definedName>
    <definedName name="XRefPaste41Row" hidden="1">#REF!</definedName>
    <definedName name="XRefPaste42"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42</definedName>
    <definedName name="Y" hidden="1">#REF!</definedName>
    <definedName name="yesno">#REF!</definedName>
    <definedName name="yjyjy" hidden="1">#REF!</definedName>
    <definedName name="YTD" localSheetId="1" hidden="1">{"Bread_YTD",#N/A,FALSE,"Brand Bread";"Cake_YTD",#N/A,FALSE,"Brand Cake";"Bread Return% YTD",#N/A,FALSE,"BR Return%";"Cake Return% YTD",#N/A,FALSE,"CK Return%"}</definedName>
    <definedName name="YTD" localSheetId="2" hidden="1">{"Bread_YTD",#N/A,FALSE,"Brand Bread";"Cake_YTD",#N/A,FALSE,"Brand Cake";"Bread Return% YTD",#N/A,FALSE,"BR Return%";"Cake Return% YTD",#N/A,FALSE,"CK Return%"}</definedName>
    <definedName name="YTD" localSheetId="3" hidden="1">{"Bread_YTD",#N/A,FALSE,"Brand Bread";"Cake_YTD",#N/A,FALSE,"Brand Cake";"Bread Return% YTD",#N/A,FALSE,"BR Return%";"Cake Return% YTD",#N/A,FALSE,"CK Return%"}</definedName>
    <definedName name="YTD" hidden="1">{"Bread_YTD",#N/A,FALSE,"Brand Bread";"Cake_YTD",#N/A,FALSE,"Brand Cake";"Bread Return% YTD",#N/A,FALSE,"BR Return%";"Cake Return% YTD",#N/A,FALSE,"CK Return%"}</definedName>
    <definedName name="yy" hidden="1">#REF!</definedName>
    <definedName name="YYYYYYYY" hidden="1">#REF!</definedName>
    <definedName name="Zero">#REF!</definedName>
    <definedName name="ZZZZZZZZZZZZZZZ" localSheetId="1"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localSheetId="2"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localSheetId="3"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4" l="1"/>
  <c r="O4" i="4"/>
  <c r="O5" i="4"/>
  <c r="O6" i="4"/>
  <c r="O7" i="4"/>
  <c r="O8" i="4"/>
  <c r="O9" i="4"/>
  <c r="O10" i="4"/>
  <c r="O11" i="4"/>
  <c r="O12" i="4"/>
  <c r="O13" i="4"/>
  <c r="O14" i="4"/>
  <c r="O15" i="4"/>
  <c r="O16" i="4"/>
  <c r="O17" i="4"/>
  <c r="O18" i="4"/>
  <c r="O19" i="4"/>
  <c r="O20" i="4"/>
  <c r="O21" i="4"/>
  <c r="O2" i="4"/>
  <c r="K217" i="12"/>
  <c r="K216" i="12"/>
  <c r="K215" i="12"/>
  <c r="K214" i="12"/>
  <c r="K213" i="12"/>
  <c r="K212" i="12"/>
  <c r="K211" i="12"/>
  <c r="K210" i="12"/>
  <c r="K209" i="12"/>
  <c r="K208" i="12"/>
  <c r="K207" i="12"/>
  <c r="K206" i="12"/>
  <c r="K205" i="12"/>
  <c r="K204" i="12"/>
  <c r="K203" i="12"/>
  <c r="K202" i="12"/>
  <c r="K201" i="12"/>
  <c r="K200" i="12"/>
  <c r="K199" i="12"/>
  <c r="K198" i="12"/>
  <c r="K197" i="12"/>
  <c r="K196" i="12"/>
  <c r="K195" i="12"/>
  <c r="K194" i="12"/>
  <c r="K193" i="12"/>
  <c r="K192" i="12"/>
  <c r="K191" i="12"/>
  <c r="K190" i="12"/>
  <c r="K189" i="12"/>
  <c r="K188" i="12"/>
  <c r="K187" i="12"/>
  <c r="K186" i="12"/>
  <c r="K185" i="12"/>
  <c r="K184" i="12"/>
  <c r="K183" i="12"/>
  <c r="K182" i="12"/>
  <c r="K181" i="12"/>
  <c r="K180" i="12"/>
  <c r="K179" i="12"/>
  <c r="K178" i="12"/>
  <c r="K177" i="12"/>
  <c r="K176" i="12"/>
  <c r="K175" i="12"/>
  <c r="K174" i="12"/>
  <c r="K173" i="12"/>
  <c r="K172" i="12"/>
  <c r="K171" i="12"/>
  <c r="K170" i="12"/>
  <c r="K169" i="12"/>
  <c r="K168" i="12"/>
  <c r="K167" i="12"/>
  <c r="K166" i="12"/>
  <c r="K165" i="12"/>
  <c r="K164" i="12"/>
  <c r="K163" i="12"/>
  <c r="K162" i="12"/>
  <c r="K161" i="12"/>
  <c r="K160" i="12"/>
  <c r="K159" i="12"/>
  <c r="K158" i="12"/>
  <c r="K157" i="12"/>
  <c r="K156" i="12"/>
  <c r="K155" i="12"/>
  <c r="K154" i="12"/>
  <c r="K153" i="12"/>
  <c r="K152" i="12"/>
  <c r="K151" i="12"/>
  <c r="K150" i="12"/>
  <c r="K149" i="12"/>
  <c r="K148" i="12"/>
  <c r="K147" i="12"/>
  <c r="K146" i="12"/>
  <c r="K145" i="12"/>
  <c r="K144" i="12"/>
  <c r="K143" i="12"/>
  <c r="K142" i="12"/>
  <c r="K141" i="12"/>
  <c r="K140" i="12"/>
  <c r="K139" i="12"/>
  <c r="K138" i="12"/>
  <c r="K137" i="12"/>
  <c r="K136" i="12"/>
  <c r="K135" i="12"/>
  <c r="K134" i="12"/>
  <c r="K133" i="12"/>
  <c r="K132" i="12"/>
  <c r="K131" i="12"/>
  <c r="K130" i="12"/>
  <c r="K129" i="12"/>
  <c r="K128" i="12"/>
  <c r="K127" i="12"/>
  <c r="K126" i="12"/>
  <c r="K125" i="12"/>
  <c r="K124" i="12"/>
  <c r="K123" i="12"/>
  <c r="K122" i="12"/>
  <c r="K121" i="12"/>
  <c r="K120" i="12"/>
  <c r="K119" i="12"/>
  <c r="K118" i="12"/>
  <c r="K117" i="12"/>
  <c r="K116" i="12"/>
  <c r="K115" i="12"/>
  <c r="K114" i="12"/>
  <c r="K113" i="12"/>
  <c r="K112" i="12"/>
  <c r="K111" i="12"/>
  <c r="K110" i="12"/>
  <c r="K109" i="12"/>
  <c r="K108" i="12"/>
  <c r="K107" i="12"/>
  <c r="K106" i="12"/>
  <c r="K105" i="12"/>
  <c r="K104" i="12"/>
  <c r="K103" i="12"/>
  <c r="K102" i="12"/>
  <c r="K101" i="12"/>
  <c r="K100" i="12"/>
  <c r="K99" i="12"/>
  <c r="K98" i="12"/>
  <c r="K97" i="12"/>
  <c r="K96" i="12"/>
  <c r="K95" i="12"/>
  <c r="K94" i="12"/>
  <c r="K93" i="12"/>
  <c r="K92" i="12"/>
  <c r="K91" i="12"/>
  <c r="K90" i="12"/>
  <c r="K89" i="12"/>
  <c r="K88" i="12"/>
  <c r="K87" i="12"/>
  <c r="K86" i="12"/>
  <c r="K85" i="12"/>
  <c r="K84" i="12"/>
  <c r="K83" i="12"/>
  <c r="K82" i="12"/>
  <c r="K81" i="12"/>
  <c r="K80" i="12"/>
  <c r="K79" i="12"/>
  <c r="K78" i="12"/>
  <c r="K77" i="12"/>
  <c r="K76" i="12"/>
  <c r="K75" i="12"/>
  <c r="K74" i="12"/>
  <c r="K73" i="12"/>
  <c r="K72" i="12"/>
  <c r="K71" i="12"/>
  <c r="K70" i="12"/>
  <c r="K69" i="12"/>
  <c r="K68" i="12"/>
  <c r="K67" i="12"/>
  <c r="K66" i="12"/>
  <c r="K65" i="12"/>
  <c r="K64" i="12"/>
  <c r="K63" i="12"/>
  <c r="K62" i="12"/>
  <c r="K61" i="12"/>
  <c r="K60" i="12"/>
  <c r="K59" i="12"/>
  <c r="K58" i="12"/>
  <c r="K57" i="12"/>
  <c r="K56" i="12"/>
  <c r="K55" i="12"/>
  <c r="K54" i="12"/>
  <c r="K53" i="12"/>
  <c r="K52" i="12"/>
  <c r="K51" i="12"/>
  <c r="K50" i="12"/>
  <c r="K49" i="12"/>
  <c r="K48" i="12"/>
  <c r="K47" i="12"/>
  <c r="K46" i="12"/>
  <c r="K45" i="12"/>
  <c r="K44" i="12"/>
  <c r="K43" i="12"/>
  <c r="K42" i="12"/>
  <c r="K41" i="12"/>
  <c r="K40"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1" i="12"/>
  <c r="K10" i="12"/>
  <c r="K9" i="12"/>
  <c r="K8" i="12"/>
  <c r="K7" i="12"/>
  <c r="K6" i="12"/>
  <c r="K5" i="12"/>
  <c r="K4" i="12"/>
  <c r="K3" i="12"/>
  <c r="F3" i="1"/>
  <c r="G10" i="1"/>
  <c r="G4" i="1"/>
  <c r="F383" i="1" l="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5" i="1"/>
  <c r="D385" i="1"/>
  <c r="E385" i="1"/>
  <c r="I22" i="4" l="1"/>
  <c r="G22" i="4"/>
  <c r="D400" i="1"/>
  <c r="F400" i="1" s="1"/>
  <c r="F399" i="1"/>
  <c r="F398" i="1"/>
  <c r="F397" i="1"/>
  <c r="F396" i="1"/>
  <c r="F395" i="1"/>
  <c r="F394" i="1"/>
  <c r="F393" i="1"/>
  <c r="F392" i="1"/>
  <c r="F391" i="1"/>
  <c r="F390" i="1"/>
  <c r="F389" i="1"/>
  <c r="E281" i="1"/>
  <c r="D281" i="1"/>
  <c r="F280" i="1"/>
  <c r="F279" i="1"/>
  <c r="F278" i="1"/>
  <c r="F277" i="1"/>
  <c r="F276" i="1"/>
  <c r="F275" i="1"/>
  <c r="F274" i="1"/>
  <c r="F273" i="1"/>
  <c r="F272" i="1"/>
  <c r="F271" i="1"/>
  <c r="F270" i="1"/>
  <c r="F269" i="1"/>
  <c r="F268" i="1"/>
  <c r="F267" i="1"/>
  <c r="F266" i="1"/>
  <c r="F265" i="1"/>
  <c r="F264" i="1"/>
  <c r="F263" i="1"/>
  <c r="F262" i="1"/>
  <c r="F261" i="1"/>
  <c r="E20" i="1"/>
  <c r="D20" i="1"/>
  <c r="C4" i="1" s="1"/>
  <c r="F17" i="1"/>
  <c r="F16" i="1"/>
  <c r="F15" i="1"/>
  <c r="F14" i="1"/>
  <c r="C7" i="1"/>
  <c r="C6" i="1"/>
  <c r="D5" i="1"/>
  <c r="C5" i="1"/>
  <c r="F20" i="1" l="1"/>
  <c r="E4" i="1" s="1"/>
  <c r="E5" i="1"/>
  <c r="F385" i="1"/>
  <c r="D7" i="1"/>
  <c r="E7" i="1"/>
  <c r="C8" i="1"/>
  <c r="C9" i="1" s="1"/>
  <c r="F281" i="1"/>
  <c r="D6" i="1"/>
  <c r="D8" i="1" s="1"/>
  <c r="E8" i="1" l="1"/>
  <c r="E9" i="1" s="1"/>
  <c r="D9" i="1"/>
  <c r="E6" i="1"/>
</calcChain>
</file>

<file path=xl/sharedStrings.xml><?xml version="1.0" encoding="utf-8"?>
<sst xmlns="http://schemas.openxmlformats.org/spreadsheetml/2006/main" count="1350" uniqueCount="775">
  <si>
    <t>FAASt-Consolidated Plan  Summary</t>
  </si>
  <si>
    <t>Summary</t>
  </si>
  <si>
    <t>Reductions (Obligations)</t>
  </si>
  <si>
    <t>Selected Projects under Formulation *</t>
  </si>
  <si>
    <t>Estimated FAASt Total</t>
  </si>
  <si>
    <t>A</t>
  </si>
  <si>
    <t>A&amp;E - Mat</t>
  </si>
  <si>
    <t>B</t>
  </si>
  <si>
    <t>PREPA</t>
  </si>
  <si>
    <t>C</t>
  </si>
  <si>
    <t>LUMA</t>
  </si>
  <si>
    <t>D</t>
  </si>
  <si>
    <t>Genera</t>
  </si>
  <si>
    <t>Total Reductions</t>
  </si>
  <si>
    <t xml:space="preserve">  Remaining Balance 6099</t>
  </si>
  <si>
    <t>Remaining  Estimated Balance</t>
  </si>
  <si>
    <t>* See each respective tab for project details</t>
  </si>
  <si>
    <t>Shared PWs-Obligated</t>
  </si>
  <si>
    <t>Total  Shared</t>
  </si>
  <si>
    <t>PA-02-PR-4339-PW-09510</t>
  </si>
  <si>
    <t>FAASt A&amp;E  (PREPA/LUMA/Genera)</t>
  </si>
  <si>
    <t>PA-02-PR-4339-PW-10710</t>
  </si>
  <si>
    <t>FAASt Equipment and Materials</t>
  </si>
  <si>
    <t>Child PWs</t>
  </si>
  <si>
    <t>PW</t>
  </si>
  <si>
    <t>PREPA -Obligated</t>
  </si>
  <si>
    <t>Project Name</t>
  </si>
  <si>
    <t>Total  Child</t>
  </si>
  <si>
    <t>PA-02-PR-4339-PW-09312</t>
  </si>
  <si>
    <t>FAASt Mobile Generation Units Purchases</t>
  </si>
  <si>
    <t>Generation</t>
  </si>
  <si>
    <t>PA-02-PR-4339-PW-10080</t>
  </si>
  <si>
    <t>FAASt Palo Seco Demin Water Tank 4</t>
  </si>
  <si>
    <t>PA-02-PR-4339-PW-10455</t>
  </si>
  <si>
    <t>FAASt Mayaguez Hydro-Gas Power Plant</t>
  </si>
  <si>
    <t>PA-02-PR-4339-PW-10568</t>
  </si>
  <si>
    <t>FAASt Aguirre Power Plant 002 Units 1 &amp;2</t>
  </si>
  <si>
    <t>PA-02-PR-4339-PW-10571</t>
  </si>
  <si>
    <t>FAASt Aguirre Power Plant 001 Infrastructure</t>
  </si>
  <si>
    <t>PA-02-PR-4339-PW-10606</t>
  </si>
  <si>
    <t>FAASt Palo Seco Power Plant 001 Units 3 &amp; 4</t>
  </si>
  <si>
    <t>PA-02-PR-4339-PW-10607</t>
  </si>
  <si>
    <t xml:space="preserve">FAASt Cambalache Power Plant </t>
  </si>
  <si>
    <t>PA-02-PR-4339-PW-10608</t>
  </si>
  <si>
    <t>FAASt San Juan Power Plant - Auxiliary Infras</t>
  </si>
  <si>
    <t>PA-02-PR-4339-PW-10609</t>
  </si>
  <si>
    <t>FAASt Palo Seco 002- Auxiliary Infrastructure</t>
  </si>
  <si>
    <t>PA-02-PR-4339-PW-10615</t>
  </si>
  <si>
    <t xml:space="preserve">FAASt San Juan 001  Units 5 &amp;amp;amp; </t>
  </si>
  <si>
    <t>PA-02-PR-4339-PW-10622</t>
  </si>
  <si>
    <t>FAASt Aguirre Power Plant 003 Combined Cycle</t>
  </si>
  <si>
    <t>PA-02-PR-4339-PW-10694</t>
  </si>
  <si>
    <t>FAASt Costa Sur 002 -Infrastructure projects (</t>
  </si>
  <si>
    <t>PA-02-PR-4339-PW-10702</t>
  </si>
  <si>
    <t xml:space="preserve">FAASt Costa Sur Power Plant Permanent </t>
  </si>
  <si>
    <t>PA-02-PR-4339-PW-11085</t>
  </si>
  <si>
    <t>FAASt San Juan Power Plant 002 Units 7 &amp; 8</t>
  </si>
  <si>
    <t>PA-02-PR-4339-PW-11510</t>
  </si>
  <si>
    <t>FAASt - IT/0T System Upgrade for all Power Plants</t>
  </si>
  <si>
    <t>PA-02-PR-4339-PW-11860</t>
  </si>
  <si>
    <t>FAASt – BONUS Nuclear Power Plant Repairs (Dams/Hydro)</t>
  </si>
  <si>
    <t>(Dams/Hydro)</t>
  </si>
  <si>
    <t>TOTAL PREPA</t>
  </si>
  <si>
    <t>LUMA - Obligated</t>
  </si>
  <si>
    <t>Asset</t>
  </si>
  <si>
    <t>PA-02-PR-4339-PW-10496</t>
  </si>
  <si>
    <t>FAASt - Catano-Rebuild 1801(Substation)</t>
  </si>
  <si>
    <t>Substation</t>
  </si>
  <si>
    <t>PA-02-PR-4339-PW-10499</t>
  </si>
  <si>
    <t>FAASt Maunabo Streetlighting (Distribution)</t>
  </si>
  <si>
    <t>Distribution</t>
  </si>
  <si>
    <t>PA-02-PR-4339-PW-10515</t>
  </si>
  <si>
    <t xml:space="preserve">FAASt -Luquillo Distribution Streetlighting </t>
  </si>
  <si>
    <t>PA-02-PR-4339-PW-10521</t>
  </si>
  <si>
    <t>FAASt Lajas Streetlighting (Distribution)</t>
  </si>
  <si>
    <t>PA-02-PR-4339-PW-10538</t>
  </si>
  <si>
    <t>FAASt Streetlighting - Guánica (Distribution</t>
  </si>
  <si>
    <t>PA-02-PR-4339-PW-10539</t>
  </si>
  <si>
    <t>FAASt Aguada Streetlighting (Distribution)</t>
  </si>
  <si>
    <t>PA-02-PR-4339-PW-10624</t>
  </si>
  <si>
    <t>FAASt-Substation 2501 Vieques (Substation)</t>
  </si>
  <si>
    <t>PA-02-PR-4339-PW-10626</t>
  </si>
  <si>
    <t>FAASt-Substation 3801 Culebra (Substation)</t>
  </si>
  <si>
    <t>PA-02-PR-4339-PW-10629</t>
  </si>
  <si>
    <t>FAASt Distribution Feeders - Ponce Short Term</t>
  </si>
  <si>
    <t>PA-02-PR-4339-PW-10630</t>
  </si>
  <si>
    <t>PA-02-PR-4339-PW-10632</t>
  </si>
  <si>
    <t>FAASt - Manatí TC - BRKS 230 kV - (Substation)</t>
  </si>
  <si>
    <t>PA-02-PR-4339-PW-10635</t>
  </si>
  <si>
    <t>FAASt Distribution Feeders - Caguas Short Ter</t>
  </si>
  <si>
    <t>PA-02-PR-4339-PW-10679</t>
  </si>
  <si>
    <t>FAASt Line 2200 Dos Bocas HP to Dorado TC (T</t>
  </si>
  <si>
    <t>Transmission</t>
  </si>
  <si>
    <t>PA-02-PR-4339-PW-10690</t>
  </si>
  <si>
    <t>FAASt Distribution Feeders - Arecibo Short Te</t>
  </si>
  <si>
    <t>PA-02-PR-4339-PW-10701</t>
  </si>
  <si>
    <t>FAASt Distribution Feeders - Caguas Short Term</t>
  </si>
  <si>
    <t>PA-02-PR-4339-PW-10742</t>
  </si>
  <si>
    <t>FAASt Distribution Pole and Conductor Repair-</t>
  </si>
  <si>
    <t>PA-02-PR-4339-PW-10751</t>
  </si>
  <si>
    <t>PA-02-PR-4339-PW-10764</t>
  </si>
  <si>
    <t>FAASt Distribution Pole and Conductor Repair</t>
  </si>
  <si>
    <t>PA-02-PR-4339-PW-10773</t>
  </si>
  <si>
    <t>PA-02-PR-4339-PW-10777</t>
  </si>
  <si>
    <t>FAASt Distribution Pole and Conductor Repair -</t>
  </si>
  <si>
    <t>PA-02-PR-4339-PW-10788</t>
  </si>
  <si>
    <t>FAASt - Costa Sur SP TC  Equipment Repair and</t>
  </si>
  <si>
    <t>PA-02-PR-4339-PW-10800</t>
  </si>
  <si>
    <t>FAASt Line 13300 GOAB 13301C to Hato Tejas Se</t>
  </si>
  <si>
    <t>PA-02-PR-4339-PW-10812</t>
  </si>
  <si>
    <t>PA-02-PR-4339-PW-10821</t>
  </si>
  <si>
    <t>PA-02-PR-4339-PW-10824</t>
  </si>
  <si>
    <t>PA-02-PR-4339-PW-10827</t>
  </si>
  <si>
    <t>PA-02-PR-4339-PW-10837</t>
  </si>
  <si>
    <t>FAASt Line 6700 Martin Peña TC to Villamar Se</t>
  </si>
  <si>
    <t>PA-02-PR-4339-PW-10841</t>
  </si>
  <si>
    <t>FAASt Physical Security - Group 1 (Substatio</t>
  </si>
  <si>
    <t>PA-02-PR-4339-PW-10857</t>
  </si>
  <si>
    <t>FAASt Streetlighting - Villalba (Distributio</t>
  </si>
  <si>
    <t>PA-02-PR-4339-PW-10858</t>
  </si>
  <si>
    <t>FAASt - Substation Minor Repairs Group A (Subs</t>
  </si>
  <si>
    <t>PA-02-PR-4339-PW-10864</t>
  </si>
  <si>
    <t>PA-02-PR-4339-PW-10876</t>
  </si>
  <si>
    <t>FAASt Distribution Streetlighting - Aibonito</t>
  </si>
  <si>
    <t>PA-02-PR-4339-PW-10884</t>
  </si>
  <si>
    <t>FAASt Distribution Streetlighting - Cataño (</t>
  </si>
  <si>
    <t>PA-02-PR-4339-PW-10891</t>
  </si>
  <si>
    <t>FAASt Line 9800 Bayamon TC - Guaraguao Sect</t>
  </si>
  <si>
    <t>PA-02-PR-4339-PW-10893</t>
  </si>
  <si>
    <t>PA-02-PR-4339-PW-10906</t>
  </si>
  <si>
    <t>PA-02-PR-4339-PW-10909</t>
  </si>
  <si>
    <t xml:space="preserve">FAASt Distribution Pole and Conductor Repair </t>
  </si>
  <si>
    <t>PA-02-PR-4339-PW-10919</t>
  </si>
  <si>
    <t>PA-02-PR-4339-PW-10922</t>
  </si>
  <si>
    <t>PA-02-PR-4339-PW-10933</t>
  </si>
  <si>
    <t>PA-02-PR-4339-PW-10935</t>
  </si>
  <si>
    <t>PA-02-PR-4339-PW-10957</t>
  </si>
  <si>
    <t>FAASt ENERGY MANAGEMENT SYSTEM (EMS) (Teleco</t>
  </si>
  <si>
    <t>Telecommunications</t>
  </si>
  <si>
    <t>PA-02-PR-4339-PW-10962</t>
  </si>
  <si>
    <t>PA-02-PR-4339-PW-10978</t>
  </si>
  <si>
    <t xml:space="preserve">FAASt San Juan 115kV Underground Transmission </t>
  </si>
  <si>
    <t>PA-02-PR-4339-PW-11041</t>
  </si>
  <si>
    <t>PA-02-PR-4339-PW-11045</t>
  </si>
  <si>
    <t>FAASt Rio Grande Estate Substation CH-2306 (Su</t>
  </si>
  <si>
    <t>PA-02-PR-4339-PW-11089</t>
  </si>
  <si>
    <t>PA-02-PR-4339-PW-11090</t>
  </si>
  <si>
    <t>PA-02-PR-4339-PW-11095</t>
  </si>
  <si>
    <t>FAASt Hatillo Streetlight (Distribution)</t>
  </si>
  <si>
    <t>PA-02-PR-4339-PW-11096</t>
  </si>
  <si>
    <t>PA-02-PR-4339-PW-11097</t>
  </si>
  <si>
    <t>FAASt Manati Streetlight (Distribution)</t>
  </si>
  <si>
    <t>PA-02-PR-4339-PW-11098</t>
  </si>
  <si>
    <t>PA-02-PR-4339-PW-11099</t>
  </si>
  <si>
    <t>FAASt Distribution Streetlighting - Dorado</t>
  </si>
  <si>
    <t>PA-02-PR-4339-PW-11100</t>
  </si>
  <si>
    <t>FAASt Aguirre TC - BKRS (Substations)</t>
  </si>
  <si>
    <t>PA-02-PR-4339-PW-11101</t>
  </si>
  <si>
    <t>PA-02-PR-4339-PW-11103</t>
  </si>
  <si>
    <t>PA-02-PR-4339-PW-11105</t>
  </si>
  <si>
    <t>PA-02-PR-4339-PW-11106</t>
  </si>
  <si>
    <t>PA-02-PR-4339-PW-11107</t>
  </si>
  <si>
    <t>FAASt Distribution Pole and</t>
  </si>
  <si>
    <t>PA-02-PR-4339-PW-11109</t>
  </si>
  <si>
    <t>PA-02-PR-4339-PW-11113</t>
  </si>
  <si>
    <t>PA-02-PR-4339-PW-11114</t>
  </si>
  <si>
    <t>PA-02-PR-4339-PW-11116</t>
  </si>
  <si>
    <t>PA-02-PR-4339-PW-11123</t>
  </si>
  <si>
    <t>PA-02-PR-4339-PW-11130</t>
  </si>
  <si>
    <t>PA-02-PR-4339-PW-11136</t>
  </si>
  <si>
    <t>PA-02-PR-4339-PW-11137</t>
  </si>
  <si>
    <t>PA-02-PR-4339-PW-11138</t>
  </si>
  <si>
    <t>FAASt Distribution Pole and Conductor Repair P</t>
  </si>
  <si>
    <t>PA-02-PR-4339-PW-11143</t>
  </si>
  <si>
    <t>PA-02-PR-4339-PW-11145</t>
  </si>
  <si>
    <t>PA-02-PR-4339-PW-11149</t>
  </si>
  <si>
    <t>PA-02-PR-4339-PW-11150</t>
  </si>
  <si>
    <t>PA-02-PR-4339-PW-11152</t>
  </si>
  <si>
    <t>PA-02-PR-4339-PW-11165</t>
  </si>
  <si>
    <t>PA-02-PR-4339-PW-11166</t>
  </si>
  <si>
    <t>PA-02-PR-4339-PW-11168</t>
  </si>
  <si>
    <t>PA-02-PR-4339-PW-11169</t>
  </si>
  <si>
    <t>PA-02-PR-4339-PW-11171</t>
  </si>
  <si>
    <t>PA-02-PR-4339-PW-11181</t>
  </si>
  <si>
    <t>PA-02-PR-4339-PW-11182</t>
  </si>
  <si>
    <t>PA-02-PR-4339-PW-11183</t>
  </si>
  <si>
    <t>PA-02-PR-4339-PW-11184</t>
  </si>
  <si>
    <t>FAASt Transmission Priority Pole Replacements</t>
  </si>
  <si>
    <t>PA-02-PR-4339-PW-11193</t>
  </si>
  <si>
    <t>PA-02-PR-4339-PW-11196</t>
  </si>
  <si>
    <t>PA-02-PR-4339-PW-11201</t>
  </si>
  <si>
    <t>PA-02-PR-4339-PW-11203</t>
  </si>
  <si>
    <t>PA-02-PR-4339-PW-11207</t>
  </si>
  <si>
    <t>PA-02-PR-4339-PW-11212</t>
  </si>
  <si>
    <t>PA-02-PR-4339-PW-11214</t>
  </si>
  <si>
    <t>PA-02-PR-4339-PW-11217</t>
  </si>
  <si>
    <t>PA-02-PR-4339-PW-11229</t>
  </si>
  <si>
    <t>PA-02-PR-4339-PW-11231</t>
  </si>
  <si>
    <t>PA-02-PR-4339-PW-11256</t>
  </si>
  <si>
    <t>PA-02-PR-4339-PW-11257</t>
  </si>
  <si>
    <t>PA-02-PR-4339-PW-11263</t>
  </si>
  <si>
    <t>PA-02-PR-4339-PW-11264</t>
  </si>
  <si>
    <t>PA-02-PR-4339-PW-11267</t>
  </si>
  <si>
    <t>PA-02-PR-4339-PW-11268</t>
  </si>
  <si>
    <t>PA-02-PR-4339-PW-11269</t>
  </si>
  <si>
    <t>PA-02-PR-4339-PW-11273</t>
  </si>
  <si>
    <t>FAASt Distribution Pole and Conductor</t>
  </si>
  <si>
    <t>PA-02-PR-4339-PW-11275</t>
  </si>
  <si>
    <t>PA-02-PR-4339-PW-11276</t>
  </si>
  <si>
    <t>PA-02-PR-4339-PW-11277</t>
  </si>
  <si>
    <t>PA-02-PR-4339-PW-11279</t>
  </si>
  <si>
    <t>PA-02-PR-4339-PW-11311</t>
  </si>
  <si>
    <t>PA-02-PR-4339-PW-11312</t>
  </si>
  <si>
    <t>FAASt [Distribution Pole and Conductor Repair</t>
  </si>
  <si>
    <t>PA-02-PR-4339-PW-11314</t>
  </si>
  <si>
    <t>PA-02-PR-4339-PW-11317</t>
  </si>
  <si>
    <t>FAASt [Distribution Streetlighting - Gurabo]</t>
  </si>
  <si>
    <t>PA-02-PR-4339-PW-11318</t>
  </si>
  <si>
    <t>FAASt [San Germán Streetlighting] (Distributio</t>
  </si>
  <si>
    <t>PA-02-PR-4339-PW-11319</t>
  </si>
  <si>
    <t>FAASt Aguadilla Streetlight (Distribution)</t>
  </si>
  <si>
    <t>PA-02-PR-4339-PW-11326</t>
  </si>
  <si>
    <t>FAASt Distribution Streetlighting - Trujillo Alto (Distribution)</t>
  </si>
  <si>
    <t>PA-02-PR-4339-PW-11340</t>
  </si>
  <si>
    <t>FAASt [Distribution Pole and Conductor Repair - Caguas Group 16-17-18-19-20] (Distribution)</t>
  </si>
  <si>
    <t>PA-02-PR-4339-PW-11344</t>
  </si>
  <si>
    <t>FAASt Streetlight Florida Distribution</t>
  </si>
  <si>
    <t>PA-02-PR-4339-PW-11347</t>
  </si>
  <si>
    <t>FAASt [Bayamon TC - MC-BKRS-Y1] (Substation)</t>
  </si>
  <si>
    <t>PA-02-PR-4339-PW-11350</t>
  </si>
  <si>
    <t>FAASt Physical Security - Group 2 (Substation)</t>
  </si>
  <si>
    <t>PA-02-PR-4339-PW-11351</t>
  </si>
  <si>
    <t>FAASt [Distribution Streetlighting - Caguas] (Distribution)</t>
  </si>
  <si>
    <t>PA-02-PR-4339-PW-11352</t>
  </si>
  <si>
    <t>FAASt [Distribution Pole and Conductor Repair-Bayamon Group 12-13-14] (Distribution)</t>
  </si>
  <si>
    <t>PA-02-PR-4339-PW-11365</t>
  </si>
  <si>
    <t>FAASt [Distribution Pole and Conductor Repair - Ponce Groups 14 &amp;amp;amp; 15] (Distribution)</t>
  </si>
  <si>
    <t>PA-02-PR-4339-PW-11372</t>
  </si>
  <si>
    <t>FAASt [Physical Security - Group 3] (Substation)</t>
  </si>
  <si>
    <t>PA-02-PR-4339-PW-11385</t>
  </si>
  <si>
    <t>FAASt Substation Minor Repairs -Group B (Substation)</t>
  </si>
  <si>
    <t>PA-02-PR-4339-PW-11402</t>
  </si>
  <si>
    <t>FAASt [Costa Sur TC - Phase II &amp;amp;amp; III ] (Substation)</t>
  </si>
  <si>
    <t>PA-02-PR-4339-PW-11449</t>
  </si>
  <si>
    <t>FAASt [Distribution Pole and Conductor Repair - San Juan 17-18-19-20-21] (Distribution)</t>
  </si>
  <si>
    <t>PA-02-PR-4339-PW-11465</t>
  </si>
  <si>
    <t>FAASt [Distribution Pole and Conductor Repair - San Juan Group 13-14-15-16] (Distribution)</t>
  </si>
  <si>
    <t>PA-02-PR-4339-PW-11478</t>
  </si>
  <si>
    <t>FAASt- Substation Minor Repairs Group C (Substation)</t>
  </si>
  <si>
    <t>PA-02-PR-4339-PW-11479</t>
  </si>
  <si>
    <t>FAASt [Substations - Tapia GIS Rebuilt Equipment Repair &amp;amp;amp; Replacement] (Substations)</t>
  </si>
  <si>
    <t>PA-02-PR-4339-PW-11489</t>
  </si>
  <si>
    <t>FAASt Centro Medico 1327/1359 Equipment Repair &amp;amp;amp; Replacement (Substation)</t>
  </si>
  <si>
    <t>PA-02-PR-4339-PW-11508</t>
  </si>
  <si>
    <t>FAASt [Distribution Pole and Conductor Repair - Ponce Group 16, 17, 18 &amp;amp;amp; 19] (Distribution)</t>
  </si>
  <si>
    <t>PA-02-PR-4339-PW-11518</t>
  </si>
  <si>
    <t>FAASt [Distribution Streetlighting - Guaynabo] (Distribution)</t>
  </si>
  <si>
    <t>PA-02-PR-4339-PW-11522</t>
  </si>
  <si>
    <t>FAASt [Distribution Streetlighting - Yabucoa] (Distribution)</t>
  </si>
  <si>
    <t>PA-02-PR-4339-PW-11524</t>
  </si>
  <si>
    <t>FAASt Coamo Streetlight (Distribution)</t>
  </si>
  <si>
    <t>PA-02-PR-4339-PW-11526</t>
  </si>
  <si>
    <t>FAASt Streetlight - Las Marías (Distribution)</t>
  </si>
  <si>
    <t>PA-02-PR-4339-PW-11532</t>
  </si>
  <si>
    <t>FAASt [Streetlighting - Mayagüez] (Distribution)</t>
  </si>
  <si>
    <t>PA-02-PR-4339-PW-11533</t>
  </si>
  <si>
    <t>FAASt [Distribution Streetlighting - Carolina] (Distribution)</t>
  </si>
  <si>
    <t>PA-02-PR-4339-PW-11534</t>
  </si>
  <si>
    <t>FAASt [Distribution Pole and Conductor Repair - Bayamon Group 2 - Phase 2] (Distribution)</t>
  </si>
  <si>
    <t>PA-02-PR-4339-PW-11537</t>
  </si>
  <si>
    <t>FAASt [SCADA Remote Access and RTU Replacements Group 1] (Telecommunication)</t>
  </si>
  <si>
    <t>PA-02-PR-4339-PW-11540</t>
  </si>
  <si>
    <t>FAASt [Distribution Streetlighting - Bayamon] (Distribution)</t>
  </si>
  <si>
    <t>PA-02-PR-4339-PW-11555</t>
  </si>
  <si>
    <t>FAASt - EPC - [San Juan SP TC] (Substation)</t>
  </si>
  <si>
    <t>PA-02-PR-4339-PW-11556</t>
  </si>
  <si>
    <t>FAASt - EPC - [Sabana Llana TC] (Substation)</t>
  </si>
  <si>
    <t>PA-02-PR-4339-PW-11557</t>
  </si>
  <si>
    <t>FAASt - EPC - [Monacillo TC] (Substations)</t>
  </si>
  <si>
    <t>PA-02-PR-4339-PW-11560</t>
  </si>
  <si>
    <t>FAASt [Distribution Streetlighting - Corozal] (Distribution)</t>
  </si>
  <si>
    <t>PA-02-PR-4339-PW-11566</t>
  </si>
  <si>
    <t>FAASt [Physical Security - Group 4] (Substation)</t>
  </si>
  <si>
    <t>PA-02-PR-4339-PW-11573</t>
  </si>
  <si>
    <t>FAASt Substation High Voltage Replacement_Group 1 (Substation)</t>
  </si>
  <si>
    <t>PA-02-PR-4339-PW-11583</t>
  </si>
  <si>
    <t>FAASt [Advanced Metering Infrastructure (AMI)] (Telecommunications)</t>
  </si>
  <si>
    <t>PA-02-PR-4339-PW-11627</t>
  </si>
  <si>
    <t>FAASt [Morovis Streetlighting] (Distribution)</t>
  </si>
  <si>
    <t>PA-02-PR-4339-PW-11629</t>
  </si>
  <si>
    <t>FAASt [Distribution Streetlighting - Orocovis] (Distribution)</t>
  </si>
  <si>
    <t>PA-02-PR-4339-PW-11633</t>
  </si>
  <si>
    <t>FAASt [Distribution Streetlighting - Las Piedras (Distribution)</t>
  </si>
  <si>
    <t>PA-02-PR-4339-PW-11636</t>
  </si>
  <si>
    <t>FAASt [Toa Baja Streetlighting] (Distribution)</t>
  </si>
  <si>
    <t>PA-02-PR-4339-PW-11639</t>
  </si>
  <si>
    <t>FAASt [Pole and Conductor Repair - Bayamon Group 1 - Phase 2] (Distribution)</t>
  </si>
  <si>
    <t>PA-02-PR-4339-PW-11640</t>
  </si>
  <si>
    <t>FAASt [Pole and Conductor Repair - Caguas Group 1 - Phase 2] (Distribution)</t>
  </si>
  <si>
    <t>PA-02-PR-4339-PW-11650</t>
  </si>
  <si>
    <t>FAASt [Ceiba Streetlighting] (Distribution)</t>
  </si>
  <si>
    <t>PA-02-PR-4339-PW-11652</t>
  </si>
  <si>
    <t>FAASt - EPC -Aguirre TC-Phase II (Substation)</t>
  </si>
  <si>
    <t>PA-02-PR-4339-PW-11658</t>
  </si>
  <si>
    <t>FAASt [Naguabo Streetlighting] (Distribution)</t>
  </si>
  <si>
    <t>PA-02-PR-4339-PW-11664</t>
  </si>
  <si>
    <t>FAASt [Naranjito Streetlighting] (Distribution)</t>
  </si>
  <si>
    <t>PA-02-PR-4339-PW-11666</t>
  </si>
  <si>
    <t>FAASt [Pole and Conductor Repair - Arecibo Group 2 - Phase 2] (Distribution)</t>
  </si>
  <si>
    <t>PA-02-PR-4339-PW-11671</t>
  </si>
  <si>
    <t>FAASt [Arroyo Streetlighting] (Distribution)</t>
  </si>
  <si>
    <t>PA-02-PR-4339-PW-11673</t>
  </si>
  <si>
    <t>FAASt [Vega Alta Streetlighting] (Distribution)</t>
  </si>
  <si>
    <t>PA-02-PR-4339-PW-11675</t>
  </si>
  <si>
    <t>FAASt [Barranquitas Streetlighting] (Distribution)</t>
  </si>
  <si>
    <t>PA-02-PR-4339-PW-11680</t>
  </si>
  <si>
    <t>FAASt [Culebra Streetlighting] (Distribution)</t>
  </si>
  <si>
    <t>PA-02-PR-4339-PW-11682</t>
  </si>
  <si>
    <t>FAASt Substation Minor Repairs - Group D (Substation)</t>
  </si>
  <si>
    <t>PA-02-PR-4339-PW-11686</t>
  </si>
  <si>
    <t>FAASt [Pole and Conductor Repair - Mayaguez Group 1 - Phase 2] (Distribution)</t>
  </si>
  <si>
    <t>PA-02-PR-4339-PW-11696</t>
  </si>
  <si>
    <t>FAASt [Region 1 -San Juan Group A] (Vegetation)</t>
  </si>
  <si>
    <t>Vegetation</t>
  </si>
  <si>
    <t>PA-02-PR-4339-PW-11707</t>
  </si>
  <si>
    <t>FAASt [Substation Minor Repairs - Group E] (Substation)</t>
  </si>
  <si>
    <t>PA-02-PR-4339-PW-11711</t>
  </si>
  <si>
    <t>FAASt [Añasco Streetlighting] (Distribution)</t>
  </si>
  <si>
    <t>PA-02-PR-4339-PW-11712</t>
  </si>
  <si>
    <t>FAASt [Pole and Conductor Repair - Ponce Group 1 - Phase 2] (Distribution)</t>
  </si>
  <si>
    <t>PA-02-PR-4339-PW-11714</t>
  </si>
  <si>
    <t>FAASt [Region 2 -Arecibo Group A] High Density (Vegetation)</t>
  </si>
  <si>
    <t>PA-02-PR-4339-PW-11715</t>
  </si>
  <si>
    <t>FAASt [Region 6 -Ponce Group A] High Density (Vegetation)</t>
  </si>
  <si>
    <t>PA-02-PR-4339-PW-11716</t>
  </si>
  <si>
    <t>FAASt [Pole and Conductor Repair - San Juan Group 2 - Phase 2] (Distribution)</t>
  </si>
  <si>
    <t>PA-02-PR-4339-PW-11718</t>
  </si>
  <si>
    <t>FAASt [Region 5 -Mayaguez Group A] High Density (Vegetation)</t>
  </si>
  <si>
    <t>PA-02-PR-4339-PW-11719</t>
  </si>
  <si>
    <t>FAASt [T-Pole Program Line 100] (Transmission)</t>
  </si>
  <si>
    <t>PA-02-PR-4339-PW-11723</t>
  </si>
  <si>
    <t>FAASt  T-Pole Program Line 3700] (Transmission)</t>
  </si>
  <si>
    <t>PA-02-PR-4339-PW-11724</t>
  </si>
  <si>
    <t>FAASt [Region 4 -Caguas Group A] High Density (Vegetation)</t>
  </si>
  <si>
    <t>PA-02-PR-4339-PW-11725</t>
  </si>
  <si>
    <t>FAASt [Cidra Streetlighting] (Distribution)</t>
  </si>
  <si>
    <t>PA-02-PR-4339-PW-11726</t>
  </si>
  <si>
    <t>FAASt HV Equipment Replacement Group 2 (Substation)</t>
  </si>
  <si>
    <t>PA-02-PR-4339-PW-11727</t>
  </si>
  <si>
    <t>FAASt [Comerio Streetlighting] (Distribution)</t>
  </si>
  <si>
    <t>PA-02-PR-4339-PW-11734</t>
  </si>
  <si>
    <t>FAASt [Adjuntas Streetlighting] (Distribution)</t>
  </si>
  <si>
    <t>PA-02-PR-4339-PW-11735</t>
  </si>
  <si>
    <t>FAASt [Jayuya Streetlighting] (Distribution)</t>
  </si>
  <si>
    <t>PA-02-PR-4339-PW-11739</t>
  </si>
  <si>
    <t>FAASt [Salinas Streetlighting] (Distribution)</t>
  </si>
  <si>
    <t>PA-02-PR-4339-PW-11746</t>
  </si>
  <si>
    <t>FAASt [Pole and Conductor Repair - Bayamon Group 3 - Phase 2] (Distribution)</t>
  </si>
  <si>
    <t>PA-02-PR-4339-PW-11753</t>
  </si>
  <si>
    <t>FAASt [Pole and Conductor Repair - San Juan Group 1 - Phase 2] (Distribution)</t>
  </si>
  <si>
    <t>PA-02-PR-4339-PW-11754</t>
  </si>
  <si>
    <t>FAASt [T-Pole Program Line 3000] (Transmission)</t>
  </si>
  <si>
    <t>PA-02-PR-4339-PW-11764</t>
  </si>
  <si>
    <t>FAASt [High Voltage Equipment Replacement - Group 3] (Substation)</t>
  </si>
  <si>
    <t>PA-02-PR-4339-PW-11839</t>
  </si>
  <si>
    <t>FAASt [Automation Program Group 18: DAR – SAN JUAN 2001- FY24] (Distribution)</t>
  </si>
  <si>
    <t>PA-02-PR-4339-PW-11850</t>
  </si>
  <si>
    <t>FAASt [Pole and Conductor Repair-Carolina Group 2- Phase 2] (Distribution)</t>
  </si>
  <si>
    <t>PA-02-PR-4339-PW-11667</t>
  </si>
  <si>
    <t>FAASt [Pole and Conductor Repair - Arecibo Group 1 - Phase 2] (Distribution)</t>
  </si>
  <si>
    <t>PA-02-PR-4339-PW-11812</t>
  </si>
  <si>
    <t>FAASt [Pole and Conductor Repair - Caguas Group 2 - Phase 2] (Distribution)</t>
  </si>
  <si>
    <t>PA-02-PR-4339-PW-108001</t>
  </si>
  <si>
    <t>FAASt [Automation Program Group 20] (TL/Distribution)</t>
  </si>
  <si>
    <t>PA-02-PR-4339-PW-108000</t>
  </si>
  <si>
    <t>FAASt [Automation Program Group 19] (TL/Distribution)</t>
  </si>
  <si>
    <t>PA-02-PR-4339-PW-108022</t>
  </si>
  <si>
    <t>FAASt [Automation Program Group 15] (TL/Distribution)</t>
  </si>
  <si>
    <t>PA-02-PR-4339-PW-107956</t>
  </si>
  <si>
    <t>FAASt [Automation Program Group 14] (TL/Distribution)</t>
  </si>
  <si>
    <t>PA-02-PR-4339-PW-107957</t>
  </si>
  <si>
    <t>FAASt [Automation Program Group 12] (TL/Distribution)</t>
  </si>
  <si>
    <t>PA-02-PR-4339-PW-11721</t>
  </si>
  <si>
    <t>FAASt - [Taft - MC 1105] (Substations)</t>
  </si>
  <si>
    <t>TOTAL LUMA</t>
  </si>
  <si>
    <t>Genera - Obligated</t>
  </si>
  <si>
    <t>Obligated by PREPA- Transferred</t>
  </si>
  <si>
    <t>Total Obligated by Genera</t>
  </si>
  <si>
    <t>FAASt Cambalache Power Plant Permanent Repair</t>
  </si>
  <si>
    <t>FAASt San Juan 001  Units 5 &amp;amp;amp; 6 (Generation</t>
  </si>
  <si>
    <t>PA-02-PR-4339-PW-11855</t>
  </si>
  <si>
    <t>FAASt Generation Fleet Project (Generation)</t>
  </si>
  <si>
    <t>PA-02-PR-4339-PW-108066</t>
  </si>
  <si>
    <t>FAASt [Auxiliary Equipment] (Generation)</t>
  </si>
  <si>
    <t>GRAND TOTAL</t>
  </si>
  <si>
    <t>PRJ</t>
  </si>
  <si>
    <t>PREPA -Under Formulation</t>
  </si>
  <si>
    <t>PA-02-PR-4339-PRJ-178722</t>
  </si>
  <si>
    <t>FAASt [Caonillas Reservoir - Dredging] (Dams/Hydro)</t>
  </si>
  <si>
    <t>Water/Hydro</t>
  </si>
  <si>
    <t>PA-02-PR-4339-PRJ-180723</t>
  </si>
  <si>
    <t>FAASt [Rio Blanco Hydroelectric System] (Dams/Hydro)</t>
  </si>
  <si>
    <t>PA-02-PR-4339-PRJ-334769</t>
  </si>
  <si>
    <t>FAASt [Garzas Reservoir – Dredging] (Dams/Hydro)</t>
  </si>
  <si>
    <t>PA-02-PR-4339-PRJ-334770</t>
  </si>
  <si>
    <t>FAASt [Guajataca Dam – Permanent Repairs] (Dams/Hydro) &amp; Dredging</t>
  </si>
  <si>
    <t>PA-02-PR-4339-PRJ-334772</t>
  </si>
  <si>
    <t>FAASt [Guayabal Reservoir – Dredging] (Dams/Hydro)</t>
  </si>
  <si>
    <t>PA-02-PR-4339-PRJ-334773</t>
  </si>
  <si>
    <t>FAASt [Lucchetti Reservoir – Dredging] (Dams/Hydro)</t>
  </si>
  <si>
    <t>PA-02-PR-4339-PRJ-334798</t>
  </si>
  <si>
    <t>FAASt [Guerrero Reservoir – Dredging] (Dams/Hydro)</t>
  </si>
  <si>
    <t>PA-02-PR-4339-PRJ-334803</t>
  </si>
  <si>
    <t>FAASt [Loco Reservoir Dredging] (Dams/Hydro)</t>
  </si>
  <si>
    <t>PA-02-PR-4339-PRJ-334811</t>
  </si>
  <si>
    <t>FAASt [Dos Bocas Reservoir Dredging] (Dams/Hydro)</t>
  </si>
  <si>
    <t>PA-02-PR-4339-PRJ-334813</t>
  </si>
  <si>
    <t>FAASt [Guayo Reservoir Dredging] (Dams/Hydro)</t>
  </si>
  <si>
    <t>PA-02-PR-4339-PRJ-335206</t>
  </si>
  <si>
    <t>FAASt [Matrullas Reservoir–Dredging] (Dams/Hydro)</t>
  </si>
  <si>
    <t>PA-02-PR-4339-PRJ-335207</t>
  </si>
  <si>
    <t>FAASt Guineo Reservoir – Dredging (Dams/Hydro)</t>
  </si>
  <si>
    <t>PA-02-PR-4339-PRJ-344771</t>
  </si>
  <si>
    <t>FAASt [Guajataca Dam Dredging</t>
  </si>
  <si>
    <t>PA-02-PR-4339-PRJ-435769</t>
  </si>
  <si>
    <t>FAASt [South Coast Irrigation District - Canals] (Dams/Hydro)</t>
  </si>
  <si>
    <t>PA-02-PR-4339-PRJ-436462</t>
  </si>
  <si>
    <t>FAASt [Lajas Irrigation Canals] (Dams/Hydro)</t>
  </si>
  <si>
    <t>PA-02-PR-4339-PRJ-436467</t>
  </si>
  <si>
    <t>FAASt [Isabela Irrigation District - Canals] (Dams/Hydro)</t>
  </si>
  <si>
    <t>PA-02-PR-4339-PRJ-436468</t>
  </si>
  <si>
    <t>FAASt [Toro Negro Hydroelectric System Connection](Dams/Hydro)</t>
  </si>
  <si>
    <t>PA-02-PR-4339-PRJ-436621</t>
  </si>
  <si>
    <t>FAASt [Dams Minor Repairs] (Dams/Hydro)</t>
  </si>
  <si>
    <t>PA-02-PR-4339-PRJ-721184</t>
  </si>
  <si>
    <t>FAASt Guayabal Dam Repairs and Mitigation (Dams/Hydro)</t>
  </si>
  <si>
    <t>PA-02-PR-4339-PRJ-728260</t>
  </si>
  <si>
    <t>FAASt [Caonillas HydroElectric Power Plant No. 1] (Dams/Hydro)</t>
  </si>
  <si>
    <t>B-2</t>
  </si>
  <si>
    <t xml:space="preserve"> *Cost presented herein are based on scope of works and/or costs estimates available in Grants Portal. Subject to change after FEMA validation</t>
  </si>
  <si>
    <t>LUMA - Under Formulation</t>
  </si>
  <si>
    <t>PA-02-PR-4339-PRJ-165209</t>
  </si>
  <si>
    <t>FAASt - EPC - Culebra Substation 3801 and New Culebra Substation 3802 (Substation)</t>
  </si>
  <si>
    <t xml:space="preserve">Vieques and Culebra Projects </t>
  </si>
  <si>
    <t>FAASt-Substation 2501 Vieques (Substation) &amp; New 2502 Substation</t>
  </si>
  <si>
    <t>PA-02-PR-4339-PRJ-165226</t>
  </si>
  <si>
    <t>FAASt [Feeders Vieques &amp; Culebra] (Distribution)</t>
  </si>
  <si>
    <t>PA-02-PR-4339-PRJ-167446</t>
  </si>
  <si>
    <t>FAASt - Line 36100 (115kV) - Bayamon to Monacillos (Transmission)</t>
  </si>
  <si>
    <t>Priority Transmission</t>
  </si>
  <si>
    <t>PA-02-PR-4339-PRJ-169058</t>
  </si>
  <si>
    <t>FAASt - Llorens Torres MC 1106 - Equipment Repair &amp; Replacement - (Substations)</t>
  </si>
  <si>
    <t>PA-02-PR-4339-PRJ-169276</t>
  </si>
  <si>
    <t>FAASt Substation - Viaducto TC -  MC 1100 - Equipment Repair &amp; Replacement (Substation)</t>
  </si>
  <si>
    <t>PA-02-PR-4339-PRJ-176913</t>
  </si>
  <si>
    <t xml:space="preserve">FAASt [Palo Seco SP to Catano Sect 38kV Line- 9500] (Transmission) </t>
  </si>
  <si>
    <t>PA-02-PR-4339-PRJ-176971</t>
  </si>
  <si>
    <t>FAASt –38kV Line 8200 - San Juan SP to Catano Sect Line (Transmission)</t>
  </si>
  <si>
    <t>PA-02-PR-4339-PRJ-178577</t>
  </si>
  <si>
    <t>FAASt [Cachete – MC 1526] (Substations)</t>
  </si>
  <si>
    <t>PA-02-PR-4339-PRJ-180052</t>
  </si>
  <si>
    <t>FAASt Ponce TC to Salinas Urbano TC- 38kV 100 &amp; 200 (Transmission)</t>
  </si>
  <si>
    <t>PA-02-PR-4339-PRJ-334470</t>
  </si>
  <si>
    <t>FAASt [TL 3100 Monacillos TC to Sabana Llana TC] (Transmission)</t>
  </si>
  <si>
    <t>PA-02-PR-4339-PRJ-547187</t>
  </si>
  <si>
    <t>FAASt - [Substation Component Replacement Program] (Substation)</t>
  </si>
  <si>
    <t>PA-02-PR-4339-PRJ-550106</t>
  </si>
  <si>
    <t>FAASt [Conquistador CH] (Substation)</t>
  </si>
  <si>
    <t>PA-02-PR-4339-PRJ-550950</t>
  </si>
  <si>
    <t>Priority Substation</t>
  </si>
  <si>
    <t>PW Version</t>
  </si>
  <si>
    <t>PA-02-PR-4339-PRJ-551914</t>
  </si>
  <si>
    <t>FAASt [Caparra 1912 &amp; 1924] (Substation)</t>
  </si>
  <si>
    <t>PA-02-PR-4339-PRJ-682328</t>
  </si>
  <si>
    <t>FAASt [Bayamón TC - Rebuild] (Substation)</t>
  </si>
  <si>
    <t>PA-02-PR-4339-PRJ-682645</t>
  </si>
  <si>
    <t>FAASt [Maunabo TC] (Substation)</t>
  </si>
  <si>
    <t>PA-02-PR-4339-PRJ-682834</t>
  </si>
  <si>
    <t>FAASt [EPC - Costa Sur TC - Phase II &amp; III ] (Substation)</t>
  </si>
  <si>
    <t>PA-02-PR-4339-PRJ-711819</t>
  </si>
  <si>
    <t>FAASt [Transmission Priority Pole Replacement Program Line 13400 San German Sect-La Parguera Sect] (Transmission)</t>
  </si>
  <si>
    <t>PA-02-PR-4339-PRJ-723883</t>
  </si>
  <si>
    <t>PA-02-PR-4339-PRJ-727522</t>
  </si>
  <si>
    <t>FAASt [Region 3 Bayamon TL - 115kV] (Vegetation)</t>
  </si>
  <si>
    <t>PA-02-PR-4339-PRJ-727529</t>
  </si>
  <si>
    <t>FAASt [Region 6 Ponce TL - 115kV] (Vegetation)</t>
  </si>
  <si>
    <t>PA-02-PR-4339-PRJ-727572</t>
  </si>
  <si>
    <t>FAASt [Region 3 -Bayamon Group A] High Density (Vegetation)</t>
  </si>
  <si>
    <t>PA-02-PR-4339-PRJ-727606</t>
  </si>
  <si>
    <t>FAASt [Region 4 Caguas TL - 115kV] (Vegetation)</t>
  </si>
  <si>
    <t>PA-02-PR-4339-PRJ-727608</t>
  </si>
  <si>
    <t>FAASt [Region 1 San Juan TL - 115kV] (Vegetation)</t>
  </si>
  <si>
    <t>PA-02-PR-4339-PRJ-727657</t>
  </si>
  <si>
    <t>FAASt [Region 5 Mayaguez TL - 115kV] (Vegetation)</t>
  </si>
  <si>
    <t>PA-02-PR-4339-PRJ-727659</t>
  </si>
  <si>
    <t>FAASt [Region 2 Arecibo TL - 115kV] (Vegetation)</t>
  </si>
  <si>
    <t>PA-02-PR-4339-PRJ-735474</t>
  </si>
  <si>
    <t xml:space="preserve">FAASt [Pole and Conductor Repair -Caguas Group 3 Phase 2] (Distribution) </t>
  </si>
  <si>
    <t>PA-02-PR-4339-PRJ-741105</t>
  </si>
  <si>
    <t>FAASt [All Regions TL - 230kV] (Vegetation)</t>
  </si>
  <si>
    <t>PA-02-PR-4339-PRJ-749060</t>
  </si>
  <si>
    <t>FAASt [Transmission Priority Pole Replacement Program Line 5600 Victoria TC – Añasco TC] (Transmission)</t>
  </si>
  <si>
    <t>PA-02-PR-4339-PRJ-749072</t>
  </si>
  <si>
    <t>FAASt [Transmission Priority Pole Replacement Program Line 2700 Aguadilla Hospital Distrito Sect – Mora TC] (Transmission)</t>
  </si>
  <si>
    <t>PA-02-PR-4339-PRJ-750150</t>
  </si>
  <si>
    <t>FAASt [Transmission Priority Pole Replacement Program Line 4800 Santa Isabel TC – Toro Negro 1 HP] (Transmission)</t>
  </si>
  <si>
    <t>PA-02-PR-4339-PRJ-750151</t>
  </si>
  <si>
    <t>FAASt [Transmission Priority Pole Replacement Program Line 700 Costa Sur SP – Yauco 2 HP] (Transmission)</t>
  </si>
  <si>
    <t>PA-02-PR-4339-PRJ-750168</t>
  </si>
  <si>
    <t>FAASt [ Transmission Priority Pole Replacement Program Line 4800 Santa Isabel TC – Aibonito TO] (Transmission)</t>
  </si>
  <si>
    <t>PA-02-PR-4339-PRJ-750692</t>
  </si>
  <si>
    <t>FAASt [Pole and Conductor Repair - Mayaguez Group 3 - Phase 2] (Distribution)</t>
  </si>
  <si>
    <t>PA-02-PR-4339-PRJ-752540</t>
  </si>
  <si>
    <t>FAASt [Pole and Conductor Repair -Mayaguez Group 4 Phase 2] (Distribution)</t>
  </si>
  <si>
    <t>PA-02-PR-4339-PRJ-753782</t>
  </si>
  <si>
    <t>FAASt [Transmission Priority Pole Replacement Program Line 3100 Monacillos TC – Sabana Llana TC] (Transmission)</t>
  </si>
  <si>
    <t>PA-02-PR-4339-PRJ-757689</t>
  </si>
  <si>
    <t>FAASt [Automation Program Group 24] (TL/ Distribution)</t>
  </si>
  <si>
    <t>428 Distribution Automation</t>
  </si>
  <si>
    <t>PA-02-PR-4339-PRJ-757692</t>
  </si>
  <si>
    <t>FAASt [Automation Program Group 26] (TL / Distribution)</t>
  </si>
  <si>
    <t>PA-02-PR-4339-PRJ-757696</t>
  </si>
  <si>
    <t>FAASt [Automation Program Group 31] (Distribution)</t>
  </si>
  <si>
    <t>PA-02-PR-4339-PRJ-757700</t>
  </si>
  <si>
    <t>FAASt [Automation Program Group 35] (TL / Distribution)</t>
  </si>
  <si>
    <t>PA-02-PR-4339-PRJ-790443</t>
  </si>
  <si>
    <t>FAASt [Pole and Conductor Repair -San Juan Group 3 Phase 2 (Distribution)</t>
  </si>
  <si>
    <t>PA-02-PR-4339-PRJ-797148</t>
  </si>
  <si>
    <t>FAASt  [Feeder Rebuild # 8101-03] (Distribution)</t>
  </si>
  <si>
    <t>PA-02-PR-4339-PRJ-798275</t>
  </si>
  <si>
    <t>FAASt  [Feeder Rebuild # 1620-02] (Distribution)</t>
  </si>
  <si>
    <t>PA-02-PR-4339-PRJ-800286</t>
  </si>
  <si>
    <t>FAASt  [Automation Program Group 36] (TL / Distribution)</t>
  </si>
  <si>
    <t>PA-02-PR-4339-PRJ-800361</t>
  </si>
  <si>
    <t>FAASt [Automation Program Group 37] (Distribution)</t>
  </si>
  <si>
    <t>PA-02-PR-4339-PRJ-801166</t>
  </si>
  <si>
    <t>FAASt  [Feeder Rebuild # 6601-03] (Distribution)</t>
  </si>
  <si>
    <t>PA-02-PR-4339-PRJ-801172</t>
  </si>
  <si>
    <t>FAASt  [Feeder Rebuild # 1529-15] (Distribution)</t>
  </si>
  <si>
    <t>PA-02-PR-4339-PRJ-825843</t>
  </si>
  <si>
    <t>FAASt [Guanica TC] (Substation)</t>
  </si>
  <si>
    <t>PA-02-PR-4339-PRJ-956330</t>
  </si>
  <si>
    <t>FAASt [Caguas Region 4 - Feeder 3007-03] (Vegetation)</t>
  </si>
  <si>
    <t>PA-02-PR-4339-PRJ-956331</t>
  </si>
  <si>
    <t>FAASt [Mayaguez Region 5 Feeder 6014-02] (Vegetation)</t>
  </si>
  <si>
    <t>PA-02-PR-4339-PRJ-956332</t>
  </si>
  <si>
    <t>FAASt [San Juan Region 1 - Feeder 2401-01] (Vegetation)</t>
  </si>
  <si>
    <t>PA-02-PR-4339-PRJ-956335</t>
  </si>
  <si>
    <t>FAASt [San Juan Region 1 - Feeder 2301-02] (Vegetation)</t>
  </si>
  <si>
    <t>PA-02-PR-4339-PRJ-956337</t>
  </si>
  <si>
    <t>FAASt [Mayaguez Region 5 Feeder 6012-02] (Vegetation)</t>
  </si>
  <si>
    <t>PA-02-PR-4339-PRJ-956339</t>
  </si>
  <si>
    <t>FAASt [Caguas Region 4 - Feeder 3301-01] (Vegetation)</t>
  </si>
  <si>
    <t>PA-02-PR-4339-PRJ-956340</t>
  </si>
  <si>
    <t>FAASt [Ponce Region 6 Feeder 5602-02] (Vegetation)</t>
  </si>
  <si>
    <t>PA-02-PR-4339-PRJ-956341</t>
  </si>
  <si>
    <t>FAASt [Ponce Region 6 Feeder 5803-02] (Vegetation)</t>
  </si>
  <si>
    <t>PA-02-PR-4339-PRJ-956342</t>
  </si>
  <si>
    <t>FAASt [Arecibo Region 2 Line 36400 – Ponce TC to Dos Bocas HP] (Vegetation)</t>
  </si>
  <si>
    <t>PA-02-PR-4339-PRJ-956343</t>
  </si>
  <si>
    <t>FAASt [Ponce Region 6 Line 4800 – Toro Negro to Aibonito, Santa Isabel] (Vegetation)</t>
  </si>
  <si>
    <t>PA-02-PR-4339-PRJ-956345</t>
  </si>
  <si>
    <t>FAASt [Arecibo Region 2 Line 2400 – Dos Bocas HP to Coronillas 2] (Vegetation)</t>
  </si>
  <si>
    <t>PA-02-PR-4339-PRJ-956348</t>
  </si>
  <si>
    <t>FAASt [Bayamon Region 3 Line 10000 – Bayamon Pueblo to Magnolia TO] (Vegetation)</t>
  </si>
  <si>
    <t>PA-02-PR-4339-PRJ-956349</t>
  </si>
  <si>
    <t>FAASt [San Juan Region 1 Line 36800 – Canovanas TC to Palmer TC] (Vegetation)</t>
  </si>
  <si>
    <t>PA-02-PR-4339-PRJ-956353</t>
  </si>
  <si>
    <t>FAASt [Arecibo Region 2 Line 36100 – Dos Bocas HP to Barrio Pina] (Vegetation)</t>
  </si>
  <si>
    <t>PA-02-PR-4339-PRJ-956356</t>
  </si>
  <si>
    <t>FAASt [Ponce Region 6 Line 39000 – Aguas Buenas to Hacienda San Jose] (Vegetation)</t>
  </si>
  <si>
    <t>PA-02-PR-4339-PRJ-956357</t>
  </si>
  <si>
    <t>FAASt [Mayaguez Region 5 Line 1900 – Dos Bocas HP to San Sebastian TC] (Vegetation)</t>
  </si>
  <si>
    <t>PA-02-PR-4339-PRJ-551963</t>
  </si>
  <si>
    <t>FAASt [Transport Network Group 1] (Telecommunication)</t>
  </si>
  <si>
    <t>Telecommunication</t>
  </si>
  <si>
    <t>PA-02-PR-4339-PRJ-755211</t>
  </si>
  <si>
    <t>FAASt [Automation Program Group 15] (Distribution)</t>
  </si>
  <si>
    <t>PA-02-PR-4339-PRJ-679133</t>
  </si>
  <si>
    <t>FAASt [Distribution Pole and Conductor Repair - Arecibo Group 4] (Distribution)</t>
  </si>
  <si>
    <t>PA-02-PR-4339-PRJ-168483</t>
  </si>
  <si>
    <t>FAASt - 115kV Line 36400 - Dos Bocas HP to Ponce TC (Transmission)</t>
  </si>
  <si>
    <t>PA-02-PR-4339-PRJ-757687</t>
  </si>
  <si>
    <t xml:space="preserve"> FAASt [Automation Program Group 22] (Distribution)</t>
  </si>
  <si>
    <t>PA-02-PR-4339-PRJ-757697</t>
  </si>
  <si>
    <t>FAASt [Automation Program Group 32] (TL / Distribution)</t>
  </si>
  <si>
    <t>PA-02-PR-4339-PRJ-812569</t>
  </si>
  <si>
    <t>FAASt [Feeder Rebuild 3502-02] (Distribution)</t>
  </si>
  <si>
    <t>PA-02-PR-4339-PRJ-817956</t>
  </si>
  <si>
    <t>FAASt [Feeder Rebuild # 1303-02] (Distribution)</t>
  </si>
  <si>
    <t>PA-02-PR-4339-PRJ-714641</t>
  </si>
  <si>
    <t>FAASt [Rincón Streetlighting] (Distribution)</t>
  </si>
  <si>
    <t>PA-02-PR-4339-PRJ-723002</t>
  </si>
  <si>
    <t>FAASt - EPC - Jobos TC (Substation)</t>
  </si>
  <si>
    <t>PA-02-PR-4339-PRJ-551926</t>
  </si>
  <si>
    <t>FAASt [SCADA Remote Access and RTU Replacements Group 2] (Telecommunication)</t>
  </si>
  <si>
    <t>PA-02-PR-4339-PRJ-673292</t>
  </si>
  <si>
    <t>FAASt Telecom Infrastructure - Cerro Puntas (Telecommunication)</t>
  </si>
  <si>
    <t>PA-02-PR-4339-PRJ-547251</t>
  </si>
  <si>
    <t>FAASt Line 2400 Dos Bocas HP to America Apparel (Transmission)</t>
  </si>
  <si>
    <t>PA-02-PR-4339-PRJ-756997</t>
  </si>
  <si>
    <t>FAASt [TL 1900 Caguanas to Lares TO] (Transmission)</t>
  </si>
  <si>
    <t>PA-02-PR-4339-PRJ-756999</t>
  </si>
  <si>
    <t>FAASt [TL 1900 Lares TO to San Sebastian] (Transmission)</t>
  </si>
  <si>
    <t>PA-02-PR-4339-PRJ-750063</t>
  </si>
  <si>
    <t>FAASt [Region 6 -Ponce Group A] Low Density (Vegetation)</t>
  </si>
  <si>
    <t>PA-02-PR-4339-PRJ-750065</t>
  </si>
  <si>
    <t>FAASt [Region 3 -Bayamon Group A] Low Density (Vegetation)</t>
  </si>
  <si>
    <t>PA-02-PR-4339-PRJ-750066</t>
  </si>
  <si>
    <t>FAASt [Region 4 -Caguas Group A] Low Density (Vegetation)</t>
  </si>
  <si>
    <t>PA-02-PR-4339-PRJ-750067</t>
  </si>
  <si>
    <t>FAASt [Region 2 -Arecibo Group A] Low Density (Vegetation)</t>
  </si>
  <si>
    <t>PA-02-PR-4339-PRJ-750068</t>
  </si>
  <si>
    <t>FAASt [Region 5 -Mayaguez Group A] Low Density (Vegetation)</t>
  </si>
  <si>
    <t>PA-02-PR-4339-PRJ-956593</t>
  </si>
  <si>
    <t xml:space="preserve"> FAASt [Factor Sect 8014 Transformer Replacement] (Substation)</t>
  </si>
  <si>
    <t>PA-02-PR-4339-PRJ-746309</t>
  </si>
  <si>
    <t>FAASt [Automation Program Group 30] (Distribution)</t>
  </si>
  <si>
    <t>PA-02-PR-4339-PRJ-757662</t>
  </si>
  <si>
    <t>FAASt [Automation Program Group 21] (Distribution)</t>
  </si>
  <si>
    <t>PA-02-PR-4339-PRJ-757694</t>
  </si>
  <si>
    <t>FAASt [Automation Program Group 27] (Distribution)</t>
  </si>
  <si>
    <t>PA-02-PR-4339-PRJ-757698</t>
  </si>
  <si>
    <t>FAASt [Automation Program Group 33] (Distribution)</t>
  </si>
  <si>
    <t>PA-02-PR-4339-PRJ-757699</t>
  </si>
  <si>
    <t>FAASt [Automation Program Group 34] (Distribution)</t>
  </si>
  <si>
    <t>PA-02-PR-4339-PRJ-957578</t>
  </si>
  <si>
    <t>FAASt [Costa Sur TC Underground Cable Failure Replacement on Transformer Lead Bank #2] (Substation)</t>
  </si>
  <si>
    <t>PA-02-PR-4339-PRJ-165213</t>
  </si>
  <si>
    <t>FAASt – Line 5400 – Rio Blanco HP to Daguao TC to Punta Lima TO to Vieques 2501 to Culebra 3801 (Transmission)</t>
  </si>
  <si>
    <t>PA-02-PR-4339-PRJ-751655</t>
  </si>
  <si>
    <t>FAASt [Vieques Microgrid] (Transmission)</t>
  </si>
  <si>
    <t>PA-02-PR-4339-PRJ-751656</t>
  </si>
  <si>
    <t>FAASt [Culebra Microgrid] (Transmission)</t>
  </si>
  <si>
    <t>PA-02-PR-4339-PRJ-678800</t>
  </si>
  <si>
    <t>FAASt [Telecom Infrastructure – Group B] (Telecommunication)</t>
  </si>
  <si>
    <t>PA-02-PR-4339-PRJ-662238</t>
  </si>
  <si>
    <t>FAASt [Microwave Point-to-Point Backbone] (Telecommunications)</t>
  </si>
  <si>
    <t>PA-02-PR-4339-PRJ-746545</t>
  </si>
  <si>
    <t>FAASt [Primary Control Center / Secondary Data Center &amp; Control Room] (Telecommunication)</t>
  </si>
  <si>
    <t>PA-02-PR-4339-PRJ-746660</t>
  </si>
  <si>
    <t>FAASt [Minor Protection, Automation, and Control [PAC] Replacement] (Substation)</t>
  </si>
  <si>
    <t>C-2</t>
  </si>
  <si>
    <t>Genera -  Under Formulation</t>
  </si>
  <si>
    <t>PA-02-PR-4339-PRJ-164988</t>
  </si>
  <si>
    <t>Priority Generation</t>
  </si>
  <si>
    <t>PA-02-PR-4339-PRJ-662957</t>
  </si>
  <si>
    <t xml:space="preserve">FAASt [Palo Seco Power Plant –001 Units 3 &amp; 4] (Generation) </t>
  </si>
  <si>
    <t>PA-02-PR-4339-PRJ-663383</t>
  </si>
  <si>
    <t>FAASt [Cambalache Power Plant Permanent Repairs] (Generation)</t>
  </si>
  <si>
    <t>PA-02-PR-4339-PRJ-663385</t>
  </si>
  <si>
    <t>CLOSEOUT - FAASt [Mayaguez Hydro-Gas Power Plant Permanent Repairs] (Generation)</t>
  </si>
  <si>
    <t>PA-02-PR-4339-PRJ-670036</t>
  </si>
  <si>
    <t>FAASt [Design Fire Pump for Aguirre Power Complex] (Generation)</t>
  </si>
  <si>
    <t>PA-02-PR-4339-PRJ-672950</t>
  </si>
  <si>
    <t>FAASt [Costa Sur Power Plant Permanent Repairs CS-001] (Generation)</t>
  </si>
  <si>
    <t>PA-02-PR-4339-PRJ-687480</t>
  </si>
  <si>
    <t>FAASt [San Juan Power Plant 002 Units 7 &amp; 8] (Generation)</t>
  </si>
  <si>
    <t>PA-02-PR-4339-PRJ-754801</t>
  </si>
  <si>
    <t xml:space="preserve"> FAASt [Repair Unit 9 San Juan Steam Plant] (Generation) </t>
  </si>
  <si>
    <t>PA-02-PR-4339-PRJ-816612</t>
  </si>
  <si>
    <t>FAASt [Continuous Emission Monitoring Systems (CEMS)] (Generation)</t>
  </si>
  <si>
    <t>PA-02-PR-4339-PRJ-817248</t>
  </si>
  <si>
    <t>FAASt [Power Plant Repairs &amp; System Restoration] (Generation)</t>
  </si>
  <si>
    <t>PA-02-PR-4339-PRJ-948766</t>
  </si>
  <si>
    <t>FAASt [Physical Security] (Generation)</t>
  </si>
  <si>
    <t>D-2</t>
  </si>
  <si>
    <t xml:space="preserve">  *Cost presented herein are based on scope of works and/or costs estimates available in Grants Portal  </t>
  </si>
  <si>
    <t>Project #</t>
  </si>
  <si>
    <t>Title</t>
  </si>
  <si>
    <t>SUB ASSET</t>
  </si>
  <si>
    <t>Process Step</t>
  </si>
  <si>
    <t>Project Estimated Cost</t>
  </si>
  <si>
    <t>Current PW Version Gross Cost</t>
  </si>
  <si>
    <t>428 Allocation</t>
  </si>
  <si>
    <t>406 Allocation</t>
  </si>
  <si>
    <t>A&amp;E-PW 9510</t>
  </si>
  <si>
    <t>E&amp;M-PW 10710</t>
  </si>
  <si>
    <t>A&amp;E Costs Incurred</t>
  </si>
  <si>
    <t>E&amp;M Cost Incurred</t>
  </si>
  <si>
    <t>Estimated Installation Cost Incurred</t>
  </si>
  <si>
    <t>Total Estimate Incurred Cost</t>
  </si>
  <si>
    <t>Project Status</t>
  </si>
  <si>
    <t>Project Scope</t>
  </si>
  <si>
    <t>Priority Dams/Hydro</t>
  </si>
  <si>
    <t>Dam</t>
  </si>
  <si>
    <t>Pending Scope &amp; Cost Completion by Applicant</t>
  </si>
  <si>
    <t>Studies and design being executed by USACE</t>
  </si>
  <si>
    <t>Construction works to provide a new stabilization berm, repair  of the outlet works improving hydraulic efficiency by installing new gates at the intake tower,  enlarge existing water control gates, replacing and realigning the outlet works conduits and  construction of a new emergency spillway.</t>
  </si>
  <si>
    <t>30% design being reviewed by USACE for submittal</t>
  </si>
  <si>
    <t xml:space="preserve"> Restore the water storage capacity of the Guajataca Reservoir by removing and disposing of sediment material from critical operational zones within the active  water storage regions of the reservoir. </t>
  </si>
  <si>
    <t>Dams/Hydro</t>
  </si>
  <si>
    <t>Pending PDMG Scope &amp; Cost Routing</t>
  </si>
  <si>
    <t>Status as 06.17.2025 	HM RFI closed- DSOW submitted on June 18th</t>
  </si>
  <si>
    <t>Minor repair work required across 16 dams managed by PREPA. This includes repair and replacement of storm damaged items, repair, and replacement of components with pre-existing damage, security upgrades to sites, and hazard mitigation.</t>
  </si>
  <si>
    <t>Dredging</t>
  </si>
  <si>
    <t>Status as of 06.17.2025 : DSOW and CE estimated delivery date in  September 2025. 30% design being reviewed by USACE for submittal</t>
  </si>
  <si>
    <t>Restore the water storage capacity of the Caonillas Reservoir by removing and disposing of sediment material from critical operational zones within the active water storage regions of the reservoir.</t>
  </si>
  <si>
    <t xml:space="preserve">Status as of 06.17.2024  Updated DSOW and CE date is June 2025. 30% design being reviewed by USACE for submittal </t>
  </si>
  <si>
    <t>Restore the water storage capacity of the Dos Bocas Reservoir by removing and disposing of sediment material from critical operational zones within the active water storage regions of the reservoir.</t>
  </si>
  <si>
    <t>Status as of 06.17.2025    DSOW and CE delivery is scheduled in June 2025. 30% design being reviewed by USACE for submittal</t>
  </si>
  <si>
    <t>Restore the water storage capacity of the Garzas Reservoir by  removing and disposing of sediment material from critical operational zones within the active water storage regions of the reservoir.</t>
  </si>
  <si>
    <t>Status as of 06.17.2025 : DSOW and CE estimated delivery date in  September 2025.30% design being reviewed by USACE for submittal.30% design being reviewed by USACE for submittal</t>
  </si>
  <si>
    <t>Restore the water storage capacity of the Guayabal Reservoir by removing and disposing of sediment material from critical operational zones within the active  water storage regions of the reservoir.</t>
  </si>
  <si>
    <t>Status as of 06.17.2025: According to PREPA 2025 Q2 the DSOW and CE estimated delivery date in September 2025.30% design being reviewed by USACE for submittal</t>
  </si>
  <si>
    <t xml:space="preserve"> Restore the water storage capacity of the Guayo Reservoir by removing and disposing of sediment material from critical operational zones within the active water storage regions of the reservoir.</t>
  </si>
  <si>
    <t>Status as of 06.17.2025   DSOW and CE estimated delivery date in  June 2025. 30% design being reviewed by USACE for submittal</t>
  </si>
  <si>
    <t xml:space="preserve"> Restore the water storage capacity of the Guerrero Reservoir by removing and disposing of sediment material from critical operational zones within the active water storage regions of the reservoir. </t>
  </si>
  <si>
    <t>Canals</t>
  </si>
  <si>
    <t>Status as of 6.17.2025: Pending DSOW</t>
  </si>
  <si>
    <t>Test boring will be performed within the project site area</t>
  </si>
  <si>
    <t xml:space="preserve">Status as 06.17.2025  DSOW and CE estimated submission date: December, 2025 </t>
  </si>
  <si>
    <t>Restore the existing channel functionality by repairing ruptures, patching cracks, and where required, total replacement, of damaged concrete lining along the Lajas Irrigation Channel and the Lajas Lateral Channels</t>
  </si>
  <si>
    <t>Status as of 06.17.2025:  DSOW and CE estimated delivery date in July 2025. 30% design being reviewed by USACE for submittal</t>
  </si>
  <si>
    <t>Restore the water storage capacity of the Loco Reservoir by removing and disposing of sediment material from critical operational zones within the active water storage regions of the reservoir.</t>
  </si>
  <si>
    <t>"Status as of 06.17.2025: Estimated DSOW and CE estimated delivery date in  July 2025.Status as of 06.17.2025: 30% design being reviewed by USACE for submittal</t>
  </si>
  <si>
    <t xml:space="preserve">Restore the water storage capacity of the Lucchetti Reservoir by removing and disposing of sediment material from critical operational zones within the active  water storage regions of the reservoir. </t>
  </si>
  <si>
    <t>Status as of 06.17.2025: According to PREPA 2025 Q2 the DSOW and CE estimated delivery date in September 2025. 30% design being reviewed by USACE for submittal</t>
  </si>
  <si>
    <t xml:space="preserve">Restore the water storage capacity of the Matrulla Reservoir by removing and disposing of sediment material from critical operational zones within the active water storage regions of the reservoir. </t>
  </si>
  <si>
    <t>Hydro</t>
  </si>
  <si>
    <t>Status as 06.17.2025 Revised DSOW and CE for the project. Estimated submission date: June  2025</t>
  </si>
  <si>
    <t>Rio Blanco Conveyance System from Sabana Dam to Prieto Dam, Water conveyance pipeline system repairs, collapsed bridges reconstruction, Sabana Dam, Icacos Dam, Rio Blanco Hydroelectric Power Plant, Rio Blanco Penstock repairs.</t>
  </si>
  <si>
    <t>Status as of 06.17.2025    DSOW and CE delivery is scheduled in June 2025.</t>
  </si>
  <si>
    <t>The scope of work will consist of strategic repair or replacement of channel linings, structures, foundations, fences, gates, supports, slopes, etc. as required to provide a safe, consistent, and reliable water source for the South Coast Irrigation System. The works will cover Juana Diaz Channel, Guamini Channel and Patillas Chanel Cost Details (per Channel).</t>
  </si>
  <si>
    <t xml:space="preserve">30% design in process for DSOW submittal </t>
  </si>
  <si>
    <t xml:space="preserve"> Restore the water storage capacity of the Guineo Reservoir by removing and disposing of sediment material from critical operational zones within the active water storage regions of the reservoir. </t>
  </si>
  <si>
    <t>Status as of 06.17.2025 :According to PREPA 2025 Q2 the DSOW and CE submission is in September 2025 Design taken by USACE"</t>
  </si>
  <si>
    <t>Removing debris and sediment in tailrace areas and surroundings, removal of sediment in the vicinity of the plant, and construction of a temporary removable barrier to thoroughly inspect and enable the restoration of, as necessary, turbines, draft tubes, tailrace structure, and isolation gates.</t>
  </si>
  <si>
    <t>"Status as of 06.17.2025 DSOW and CE submission date: October 2025</t>
  </si>
  <si>
    <t>Full replacement of the penstock pipe. Matrullas Channel Sections will be repaired with in-kind materials and point repairs. Replace sluice valves and stoplogs at diversion dams.</t>
  </si>
  <si>
    <t>Status as of 06.17.2025 DSOW and CE submission date scheduled in September 2025.</t>
  </si>
  <si>
    <t>Road/pavement repairs. Fencing, swing gates, repair steel arch shed building. Ceiling, interior and exterior walls &amp; steel plate windows from the concrete office building. Steel plate, signage &amp; electrical conduit fronm the facility site/grounds.</t>
  </si>
  <si>
    <t>*Amount is subject to change due to FEMA Validation Analysis. Costs presented herein are based on scope of work developed by PREPA</t>
  </si>
  <si>
    <t>Item</t>
  </si>
  <si>
    <t>FEMA Allocation</t>
  </si>
  <si>
    <t>DSOW was submitted to FEMA?</t>
  </si>
  <si>
    <t>Estimated A&amp;E Cost Incurred</t>
  </si>
  <si>
    <t>Estimated E&amp;M Cost Incurred</t>
  </si>
  <si>
    <t>Other Cost Incurred</t>
  </si>
  <si>
    <t>Is PW included in the Priority Stabilization Plan?</t>
  </si>
  <si>
    <t>Additional comments</t>
  </si>
  <si>
    <t>Inactive</t>
  </si>
  <si>
    <t>No</t>
  </si>
  <si>
    <t>Project Duplicated on previous  list- To be removed</t>
  </si>
  <si>
    <t>Project to be Included- Already approved pending Obligation (Applicant Signed Project)  To be  included in the list because the amount has not yet been debited from the FAASt funds.</t>
  </si>
  <si>
    <t xml:space="preserve">Project to be Included-Project Previously Obligated but PW version is in progress.Project Missing on previous list submitted </t>
  </si>
  <si>
    <t xml:space="preserve">Project to be included- Project  in Pipeline Pending Recipient Final Review </t>
  </si>
  <si>
    <t>Project to be Included-Project  in Pipeline Pending Recipient Final Review (Pending COR3 Approval)</t>
  </si>
  <si>
    <t>Project costs - Submitted to FEMA *</t>
  </si>
  <si>
    <t>Current PW Version 428 Gross Cost *</t>
  </si>
  <si>
    <t>428 Allocation *</t>
  </si>
  <si>
    <t>406 Allocation *</t>
  </si>
  <si>
    <t>A&amp;E-PW 9510 *</t>
  </si>
  <si>
    <t>E&amp;M-PW 10710 *</t>
  </si>
  <si>
    <t>A&amp;E Costs Incurred-Luma Provided *</t>
  </si>
  <si>
    <t>E&amp;M Cost  - Luma Provided *</t>
  </si>
  <si>
    <t>Pending Applicant Project Review (Pending LUMA Approval- Last step)</t>
  </si>
  <si>
    <t>Project Version 1 obligation in process-</t>
  </si>
  <si>
    <t>This scope of work is for the removal and, when necessary, disposal of vegetative materials that pose an immediate threat to the distribution lines within Region 1 (San Juan).</t>
  </si>
  <si>
    <t>Project included in list since its already in Pipeline, soon to be Obligated. Project part of LUMA Priority Projects P3A list</t>
  </si>
  <si>
    <t>Pending Applicant Project Review- On Hold Pending Expert R.</t>
  </si>
  <si>
    <t>6/17/2025 - The project is under review by Expert review since 4/14/2025.</t>
  </si>
  <si>
    <t>Vegetation Clearing for Region Bayamon High Density</t>
  </si>
  <si>
    <t>Poles</t>
  </si>
  <si>
    <t>Applicant Signed Project( Project Approved- Pending Obligation)</t>
  </si>
  <si>
    <t>Pending Recipient Final Review since 5/22/2025.</t>
  </si>
  <si>
    <t>Planned to replace poles in San Juan region</t>
  </si>
  <si>
    <t xml:space="preserve">Project included in list since its already in Pipeline, soon to be Obligated. </t>
  </si>
  <si>
    <t>Vieques and Culebra Projects (6)</t>
  </si>
  <si>
    <t>Repair and replacement of the control house HVAC, building waterproofing, protection &amp; control features, auxiliary equipment, conduits, control cables, batteries, lights, grounding, finish grades, perimeter fence, and other components to restore functionality.</t>
  </si>
  <si>
    <t>Automation</t>
  </si>
  <si>
    <t>Pending Recipient Final Review (Pending COR3 Approval)</t>
  </si>
  <si>
    <t>EHP: In review. Expected Completion Date (ECD) 6/23/2025. Project advanced to Pending Recipient Review</t>
  </si>
  <si>
    <t xml:space="preserve">Deployment of grid automation technologies in feeders. </t>
  </si>
  <si>
    <t>Project included in list since its already in Pipeline, soon to be Obligated. Project part of LUMA Priority Projects P3A list. Luma stated no duplication with DOE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</si>
</sst>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_(* #,##0_);_(* \(#,##0\);_(* &quot;-&quot;??_);_(@_)"/>
    <numFmt numFmtId="165" formatCode="_([$$-409]* #,##0.00_);_([$$-409]* \(#,##0.00\);_([$$-409]* &quot;-&quot;??_);_(@_)"/>
    <numFmt numFmtId="166" formatCode="&quot;$&quot;#,##0.00"/>
  </numFmts>
  <fonts count="47">
    <font>
      <sz val="12"/>
      <color theme="1"/>
      <name val="Calibri"/>
      <family val="2"/>
      <scheme val="minor"/>
    </font>
    <font>
      <sz val="12"/>
      <color theme="1"/>
      <name val="Calibri"/>
      <family val="2"/>
      <scheme val="minor"/>
    </font>
    <font>
      <b/>
      <sz val="12"/>
      <color theme="0"/>
      <name val="Calibri"/>
      <family val="2"/>
      <scheme val="minor"/>
    </font>
    <font>
      <sz val="12"/>
      <color rgb="FFFF0000"/>
      <name val="Calibri"/>
      <family val="2"/>
      <scheme val="minor"/>
    </font>
    <font>
      <sz val="12"/>
      <color theme="0"/>
      <name val="Calibri"/>
      <family val="2"/>
      <scheme val="minor"/>
    </font>
    <font>
      <sz val="11"/>
      <color theme="1"/>
      <name val="Calibri"/>
      <family val="2"/>
      <scheme val="minor"/>
    </font>
    <font>
      <b/>
      <sz val="9"/>
      <color theme="0"/>
      <name val="Calibri"/>
      <family val="2"/>
      <scheme val="minor"/>
    </font>
    <font>
      <sz val="9"/>
      <color theme="0"/>
      <name val="Calibri"/>
      <family val="2"/>
      <scheme val="minor"/>
    </font>
    <font>
      <b/>
      <sz val="9"/>
      <color theme="1"/>
      <name val="Calibri"/>
      <family val="2"/>
      <scheme val="minor"/>
    </font>
    <font>
      <sz val="9"/>
      <color theme="1"/>
      <name val="Calibri"/>
      <family val="2"/>
      <scheme val="minor"/>
    </font>
    <font>
      <sz val="9"/>
      <color rgb="FF00B0F0"/>
      <name val="Calibri"/>
      <family val="2"/>
      <scheme val="minor"/>
    </font>
    <font>
      <b/>
      <sz val="10"/>
      <color theme="0"/>
      <name val="Calibri"/>
      <family val="2"/>
      <scheme val="minor"/>
    </font>
    <font>
      <sz val="8"/>
      <color theme="1"/>
      <name val="Calibri"/>
      <family val="2"/>
      <scheme val="minor"/>
    </font>
    <font>
      <b/>
      <sz val="9"/>
      <color rgb="FF0000FF"/>
      <name val="Calibri"/>
      <family val="2"/>
      <scheme val="minor"/>
    </font>
    <font>
      <sz val="9"/>
      <color rgb="FF000000"/>
      <name val="Calibri"/>
      <family val="2"/>
      <scheme val="minor"/>
    </font>
    <font>
      <i/>
      <sz val="9"/>
      <color theme="1"/>
      <name val="Calibri"/>
      <family val="2"/>
      <scheme val="minor"/>
    </font>
    <font>
      <i/>
      <sz val="9"/>
      <color rgb="FFFF0000"/>
      <name val="Calibri"/>
      <family val="2"/>
      <scheme val="minor"/>
    </font>
    <font>
      <b/>
      <sz val="10"/>
      <color theme="1"/>
      <name val="Calibri"/>
      <family val="2"/>
      <scheme val="minor"/>
    </font>
    <font>
      <b/>
      <i/>
      <sz val="9"/>
      <color theme="1"/>
      <name val="Calibri"/>
      <family val="2"/>
      <scheme val="minor"/>
    </font>
    <font>
      <b/>
      <sz val="9"/>
      <color theme="9" tint="-0.249977111117893"/>
      <name val="Calibri"/>
      <family val="2"/>
      <scheme val="minor"/>
    </font>
    <font>
      <i/>
      <sz val="8"/>
      <color theme="1"/>
      <name val="Calibri"/>
      <family val="2"/>
      <scheme val="minor"/>
    </font>
    <font>
      <b/>
      <sz val="9"/>
      <color rgb="FFFF0000"/>
      <name val="Calibri"/>
      <family val="2"/>
      <scheme val="minor"/>
    </font>
    <font>
      <b/>
      <sz val="9"/>
      <name val="Calibri"/>
      <family val="2"/>
      <scheme val="minor"/>
    </font>
    <font>
      <sz val="8"/>
      <color rgb="FF666666"/>
      <name val="Arial"/>
      <family val="2"/>
    </font>
    <font>
      <sz val="9"/>
      <color rgb="FFFF0000"/>
      <name val="Calibri"/>
      <family val="2"/>
      <scheme val="minor"/>
    </font>
    <font>
      <sz val="11"/>
      <color theme="0"/>
      <name val="Calibri"/>
      <family val="2"/>
    </font>
    <font>
      <sz val="11"/>
      <color theme="1"/>
      <name val="Calibri"/>
      <family val="2"/>
    </font>
    <font>
      <sz val="10"/>
      <color theme="1"/>
      <name val="Calibri"/>
      <family val="2"/>
    </font>
    <font>
      <sz val="11"/>
      <color rgb="FF000000"/>
      <name val="Calibri"/>
      <family val="2"/>
    </font>
    <font>
      <sz val="9"/>
      <name val="Calibri"/>
      <family val="2"/>
      <scheme val="minor"/>
    </font>
    <font>
      <sz val="10"/>
      <color theme="1"/>
      <name val="Calibri"/>
      <family val="2"/>
      <scheme val="minor"/>
    </font>
    <font>
      <sz val="11"/>
      <name val="Calibri"/>
      <family val="2"/>
      <scheme val="minor"/>
    </font>
    <font>
      <sz val="10"/>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sz val="10"/>
      <color theme="0"/>
      <name val="Calibri"/>
      <family val="2"/>
    </font>
    <font>
      <b/>
      <sz val="11"/>
      <color theme="1"/>
      <name val="Calibri"/>
      <family val="2"/>
    </font>
    <font>
      <sz val="12"/>
      <color theme="9" tint="-0.249977111117893"/>
      <name val="Calibri"/>
      <family val="2"/>
      <scheme val="minor"/>
    </font>
    <font>
      <sz val="11"/>
      <color rgb="FFFF0000"/>
      <name val="Calibri"/>
      <family val="2"/>
    </font>
    <font>
      <sz val="11"/>
      <color theme="9"/>
      <name val="Calibri"/>
      <family val="2"/>
    </font>
    <font>
      <sz val="9"/>
      <color theme="5" tint="-0.499984740745262"/>
      <name val="Calibri"/>
      <family val="2"/>
      <scheme val="minor"/>
    </font>
    <font>
      <i/>
      <sz val="10"/>
      <color theme="1"/>
      <name val="Calibri"/>
      <family val="2"/>
      <scheme val="minor"/>
    </font>
    <font>
      <sz val="10"/>
      <color rgb="FFFF0000"/>
      <name val="Calibri"/>
      <family val="2"/>
    </font>
    <font>
      <sz val="8"/>
      <name val="Calibri"/>
      <family val="2"/>
      <scheme val="minor"/>
    </font>
    <font>
      <b/>
      <i/>
      <sz val="9"/>
      <color theme="9"/>
      <name val="Calibri"/>
      <family val="2"/>
      <scheme val="minor"/>
    </font>
    <font>
      <sz val="11"/>
      <color theme="2" tint="-0.249977111117893"/>
      <name val="Calibri"/>
      <family val="2"/>
    </font>
  </fonts>
  <fills count="16">
    <fill>
      <patternFill patternType="none"/>
    </fill>
    <fill>
      <patternFill patternType="gray125"/>
    </fill>
    <fill>
      <patternFill patternType="solid">
        <fgColor rgb="FF002060"/>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theme="0" tint="-0.34998626667073579"/>
        <bgColor indexed="64"/>
      </patternFill>
    </fill>
  </fills>
  <borders count="21">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top/>
      <bottom style="medium">
        <color indexed="64"/>
      </bottom>
      <diagonal/>
    </border>
    <border>
      <left/>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4">
    <xf numFmtId="0" fontId="0" fillId="0" borderId="0"/>
    <xf numFmtId="44" fontId="1" fillId="0" borderId="0" applyFont="0" applyFill="0" applyBorder="0" applyAlignment="0" applyProtection="0"/>
    <xf numFmtId="0" fontId="5" fillId="0" borderId="0"/>
    <xf numFmtId="43" fontId="5" fillId="0" borderId="0" applyFont="0" applyFill="0" applyBorder="0" applyAlignment="0" applyProtection="0"/>
  </cellStyleXfs>
  <cellXfs count="202">
    <xf numFmtId="0" fontId="0" fillId="0" borderId="0" xfId="0"/>
    <xf numFmtId="0" fontId="1" fillId="0" borderId="0" xfId="2" applyFont="1" applyAlignment="1">
      <alignment horizontal="center"/>
    </xf>
    <xf numFmtId="0" fontId="4" fillId="2" borderId="0" xfId="2" applyFont="1" applyFill="1"/>
    <xf numFmtId="0" fontId="2" fillId="2" borderId="0" xfId="2" applyFont="1" applyFill="1" applyAlignment="1">
      <alignment horizontal="center"/>
    </xf>
    <xf numFmtId="0" fontId="6" fillId="2" borderId="0" xfId="2" applyFont="1" applyFill="1" applyAlignment="1">
      <alignment horizontal="right"/>
    </xf>
    <xf numFmtId="43" fontId="7" fillId="2" borderId="0" xfId="3" applyFont="1" applyFill="1"/>
    <xf numFmtId="0" fontId="8" fillId="0" borderId="0" xfId="2" applyFont="1" applyAlignment="1">
      <alignment horizontal="right"/>
    </xf>
    <xf numFmtId="0" fontId="8" fillId="0" borderId="0" xfId="2" applyFont="1" applyAlignment="1">
      <alignment horizontal="centerContinuous" vertical="distributed"/>
    </xf>
    <xf numFmtId="43" fontId="9" fillId="0" borderId="0" xfId="3" applyFont="1" applyFill="1" applyBorder="1"/>
    <xf numFmtId="43" fontId="9" fillId="0" borderId="0" xfId="3" applyFont="1"/>
    <xf numFmtId="0" fontId="9" fillId="0" borderId="0" xfId="2" applyFont="1" applyAlignment="1">
      <alignment horizontal="center"/>
    </xf>
    <xf numFmtId="0" fontId="5" fillId="0" borderId="1" xfId="2" applyBorder="1"/>
    <xf numFmtId="43" fontId="8" fillId="0" borderId="1" xfId="3" applyFont="1" applyFill="1" applyBorder="1"/>
    <xf numFmtId="43" fontId="9" fillId="0" borderId="1" xfId="3" applyFont="1" applyFill="1" applyBorder="1"/>
    <xf numFmtId="9" fontId="10" fillId="0" borderId="1" xfId="3" applyNumberFormat="1" applyFont="1" applyBorder="1" applyAlignment="1">
      <alignment horizontal="left"/>
    </xf>
    <xf numFmtId="43" fontId="8" fillId="0" borderId="0" xfId="3" applyFont="1" applyFill="1" applyBorder="1" applyAlignment="1">
      <alignment horizontal="center"/>
    </xf>
    <xf numFmtId="43" fontId="8" fillId="0" borderId="0" xfId="2" applyNumberFormat="1" applyFont="1"/>
    <xf numFmtId="0" fontId="9" fillId="0" borderId="0" xfId="2" applyFont="1"/>
    <xf numFmtId="0" fontId="11" fillId="2" borderId="0" xfId="2" applyFont="1" applyFill="1" applyAlignment="1">
      <alignment horizontal="left" indent="1"/>
    </xf>
    <xf numFmtId="0" fontId="11" fillId="2" borderId="0" xfId="2" applyFont="1" applyFill="1" applyAlignment="1">
      <alignment horizontal="center"/>
    </xf>
    <xf numFmtId="0" fontId="6" fillId="2" borderId="0" xfId="2" applyFont="1" applyFill="1" applyAlignment="1">
      <alignment horizontal="center" wrapText="1"/>
    </xf>
    <xf numFmtId="43" fontId="12" fillId="0" borderId="0" xfId="3" applyFont="1" applyAlignment="1"/>
    <xf numFmtId="43" fontId="12" fillId="0" borderId="0" xfId="3" applyFont="1"/>
    <xf numFmtId="43" fontId="9" fillId="0" borderId="0" xfId="3" applyFont="1" applyFill="1" applyBorder="1" applyAlignment="1">
      <alignment horizontal="center"/>
    </xf>
    <xf numFmtId="0" fontId="13" fillId="0" borderId="0" xfId="2" applyFont="1" applyAlignment="1">
      <alignment horizontal="center"/>
    </xf>
    <xf numFmtId="0" fontId="9" fillId="0" borderId="0" xfId="2" applyFont="1" applyAlignment="1">
      <alignment horizontal="right" indent="2"/>
    </xf>
    <xf numFmtId="43" fontId="9" fillId="0" borderId="0" xfId="2" applyNumberFormat="1" applyFont="1"/>
    <xf numFmtId="8" fontId="14" fillId="0" borderId="0" xfId="3" applyNumberFormat="1" applyFont="1" applyFill="1" applyBorder="1"/>
    <xf numFmtId="43" fontId="13" fillId="0" borderId="0" xfId="3" applyFont="1" applyFill="1" applyAlignment="1">
      <alignment horizontal="center"/>
    </xf>
    <xf numFmtId="43" fontId="9" fillId="0" borderId="0" xfId="3" applyFont="1" applyBorder="1"/>
    <xf numFmtId="0" fontId="16" fillId="0" borderId="0" xfId="2" applyFont="1"/>
    <xf numFmtId="43" fontId="8" fillId="0" borderId="0" xfId="3" applyFont="1" applyFill="1" applyBorder="1" applyAlignment="1">
      <alignment horizontal="right"/>
    </xf>
    <xf numFmtId="43" fontId="8" fillId="0" borderId="0" xfId="2" applyNumberFormat="1" applyFont="1" applyAlignment="1">
      <alignment horizontal="center"/>
    </xf>
    <xf numFmtId="43" fontId="8" fillId="0" borderId="0" xfId="3" applyFont="1" applyFill="1" applyBorder="1"/>
    <xf numFmtId="43" fontId="9" fillId="0" borderId="2" xfId="2" applyNumberFormat="1" applyFont="1" applyBorder="1"/>
    <xf numFmtId="0" fontId="14" fillId="0" borderId="0" xfId="2" applyFont="1" applyAlignment="1">
      <alignment horizontal="center" wrapText="1"/>
    </xf>
    <xf numFmtId="43" fontId="14" fillId="0" borderId="0" xfId="3" applyFont="1" applyFill="1" applyBorder="1" applyAlignment="1">
      <alignment horizontal="center" wrapText="1"/>
    </xf>
    <xf numFmtId="0" fontId="17" fillId="0" borderId="0" xfId="2" applyFont="1" applyAlignment="1">
      <alignment horizontal="left" indent="1"/>
    </xf>
    <xf numFmtId="0" fontId="9" fillId="0" borderId="0" xfId="3" applyNumberFormat="1" applyFont="1" applyFill="1" applyBorder="1"/>
    <xf numFmtId="0" fontId="18" fillId="0" borderId="0" xfId="2" applyFont="1" applyAlignment="1">
      <alignment horizontal="right"/>
    </xf>
    <xf numFmtId="43" fontId="8" fillId="0" borderId="5" xfId="2" applyNumberFormat="1" applyFont="1" applyBorder="1"/>
    <xf numFmtId="43" fontId="20" fillId="0" borderId="0" xfId="3" applyFont="1" applyAlignment="1"/>
    <xf numFmtId="164" fontId="9" fillId="0" borderId="0" xfId="2" applyNumberFormat="1" applyFont="1"/>
    <xf numFmtId="0" fontId="9" fillId="3" borderId="3" xfId="2" applyFont="1" applyFill="1" applyBorder="1" applyAlignment="1">
      <alignment horizontal="center"/>
    </xf>
    <xf numFmtId="0" fontId="8" fillId="3" borderId="3" xfId="2" applyFont="1" applyFill="1" applyBorder="1" applyAlignment="1">
      <alignment horizontal="left"/>
    </xf>
    <xf numFmtId="49" fontId="8" fillId="3" borderId="3" xfId="3" applyNumberFormat="1" applyFont="1" applyFill="1" applyBorder="1" applyAlignment="1">
      <alignment horizontal="center"/>
    </xf>
    <xf numFmtId="43" fontId="8" fillId="3" borderId="3" xfId="3" applyFont="1" applyFill="1" applyBorder="1" applyAlignment="1">
      <alignment horizontal="center"/>
    </xf>
    <xf numFmtId="164" fontId="8" fillId="0" borderId="0" xfId="3" applyNumberFormat="1" applyFont="1" applyFill="1" applyBorder="1" applyAlignment="1">
      <alignment horizontal="center"/>
    </xf>
    <xf numFmtId="43" fontId="21" fillId="0" borderId="0" xfId="3" applyFont="1"/>
    <xf numFmtId="43" fontId="9" fillId="0" borderId="0" xfId="3" applyFont="1" applyFill="1"/>
    <xf numFmtId="43" fontId="8" fillId="0" borderId="3" xfId="3" applyFont="1" applyFill="1" applyBorder="1"/>
    <xf numFmtId="43" fontId="22" fillId="0" borderId="0" xfId="2" applyNumberFormat="1" applyFont="1" applyAlignment="1">
      <alignment horizontal="center"/>
    </xf>
    <xf numFmtId="0" fontId="21" fillId="0" borderId="0" xfId="2" applyFont="1" applyAlignment="1">
      <alignment horizontal="center"/>
    </xf>
    <xf numFmtId="4" fontId="23" fillId="0" borderId="0" xfId="2" applyNumberFormat="1" applyFont="1"/>
    <xf numFmtId="0" fontId="8" fillId="0" borderId="0" xfId="2" applyFont="1"/>
    <xf numFmtId="0" fontId="8" fillId="4" borderId="3" xfId="2" applyFont="1" applyFill="1" applyBorder="1" applyAlignment="1">
      <alignment horizontal="center"/>
    </xf>
    <xf numFmtId="0" fontId="8" fillId="4" borderId="3" xfId="2" applyFont="1" applyFill="1" applyBorder="1"/>
    <xf numFmtId="49" fontId="8" fillId="4" borderId="3" xfId="3" applyNumberFormat="1" applyFont="1" applyFill="1" applyBorder="1" applyAlignment="1">
      <alignment horizontal="center"/>
    </xf>
    <xf numFmtId="43" fontId="8" fillId="4" borderId="3" xfId="3" applyFont="1" applyFill="1" applyBorder="1" applyAlignment="1">
      <alignment horizontal="center"/>
    </xf>
    <xf numFmtId="0" fontId="9" fillId="4" borderId="3" xfId="2" applyFont="1" applyFill="1" applyBorder="1" applyAlignment="1">
      <alignment horizontal="center"/>
    </xf>
    <xf numFmtId="43" fontId="24" fillId="0" borderId="0" xfId="3" applyFont="1" applyFill="1" applyAlignment="1">
      <alignment horizontal="center"/>
    </xf>
    <xf numFmtId="0" fontId="8" fillId="5" borderId="3" xfId="2" applyFont="1" applyFill="1" applyBorder="1" applyAlignment="1">
      <alignment horizontal="center"/>
    </xf>
    <xf numFmtId="0" fontId="8" fillId="5" borderId="3" xfId="2" applyFont="1" applyFill="1" applyBorder="1"/>
    <xf numFmtId="49" fontId="8" fillId="5" borderId="3" xfId="3" applyNumberFormat="1" applyFont="1" applyFill="1" applyBorder="1" applyAlignment="1">
      <alignment horizontal="center"/>
    </xf>
    <xf numFmtId="43" fontId="8" fillId="5" borderId="3" xfId="3" applyFont="1" applyFill="1" applyBorder="1" applyAlignment="1">
      <alignment horizontal="center"/>
    </xf>
    <xf numFmtId="0" fontId="8" fillId="6" borderId="3" xfId="2" applyFont="1" applyFill="1" applyBorder="1" applyAlignment="1">
      <alignment horizontal="center"/>
    </xf>
    <xf numFmtId="0" fontId="8" fillId="6" borderId="3" xfId="2" applyFont="1" applyFill="1" applyBorder="1"/>
    <xf numFmtId="49" fontId="8" fillId="6" borderId="3" xfId="3" applyNumberFormat="1" applyFont="1" applyFill="1" applyBorder="1" applyAlignment="1">
      <alignment horizontal="center"/>
    </xf>
    <xf numFmtId="43" fontId="8" fillId="6" borderId="3" xfId="3" applyFont="1" applyFill="1" applyBorder="1" applyAlignment="1">
      <alignment horizontal="center"/>
    </xf>
    <xf numFmtId="43" fontId="8" fillId="7" borderId="3" xfId="3" applyFont="1" applyFill="1" applyBorder="1"/>
    <xf numFmtId="43" fontId="9" fillId="0" borderId="8" xfId="3" applyFont="1" applyBorder="1"/>
    <xf numFmtId="43" fontId="8" fillId="0" borderId="0" xfId="3" applyFont="1" applyFill="1"/>
    <xf numFmtId="43" fontId="8" fillId="0" borderId="5" xfId="3" applyFont="1" applyFill="1" applyBorder="1"/>
    <xf numFmtId="43" fontId="8" fillId="0" borderId="5" xfId="3" applyFont="1" applyFill="1" applyBorder="1" applyAlignment="1">
      <alignment horizontal="center"/>
    </xf>
    <xf numFmtId="0" fontId="17" fillId="8" borderId="0" xfId="2" applyFont="1" applyFill="1" applyAlignment="1">
      <alignment horizontal="left" indent="1"/>
    </xf>
    <xf numFmtId="0" fontId="8" fillId="8" borderId="0" xfId="2" applyFont="1" applyFill="1" applyAlignment="1">
      <alignment horizontal="center" wrapText="1"/>
    </xf>
    <xf numFmtId="0" fontId="9" fillId="8" borderId="0" xfId="2" applyFont="1" applyFill="1"/>
    <xf numFmtId="43" fontId="9" fillId="8" borderId="0" xfId="3" applyFont="1" applyFill="1"/>
    <xf numFmtId="43" fontId="9" fillId="0" borderId="0" xfId="2" applyNumberFormat="1" applyFont="1" applyAlignment="1">
      <alignment horizontal="center"/>
    </xf>
    <xf numFmtId="43" fontId="20" fillId="0" borderId="0" xfId="3" applyFont="1"/>
    <xf numFmtId="0" fontId="13" fillId="0" borderId="0" xfId="0" applyFont="1" applyAlignment="1">
      <alignment horizontal="center"/>
    </xf>
    <xf numFmtId="0" fontId="0" fillId="0" borderId="0" xfId="0" applyAlignment="1">
      <alignment wrapText="1"/>
    </xf>
    <xf numFmtId="0" fontId="25" fillId="2" borderId="10" xfId="0" applyFont="1" applyFill="1" applyBorder="1"/>
    <xf numFmtId="0" fontId="25" fillId="2" borderId="11" xfId="0" applyFont="1" applyFill="1" applyBorder="1" applyAlignment="1">
      <alignment wrapText="1"/>
    </xf>
    <xf numFmtId="0" fontId="25" fillId="2" borderId="11" xfId="0" applyFont="1" applyFill="1" applyBorder="1"/>
    <xf numFmtId="44" fontId="25" fillId="2" borderId="11" xfId="1" applyFont="1" applyFill="1" applyBorder="1" applyAlignment="1">
      <alignment horizontal="center" wrapText="1"/>
    </xf>
    <xf numFmtId="44" fontId="25" fillId="2" borderId="11" xfId="1" applyFont="1" applyFill="1" applyBorder="1" applyAlignment="1">
      <alignment wrapText="1"/>
    </xf>
    <xf numFmtId="0" fontId="25" fillId="2" borderId="11" xfId="1" applyNumberFormat="1" applyFont="1" applyFill="1" applyBorder="1" applyAlignment="1">
      <alignment horizontal="left"/>
    </xf>
    <xf numFmtId="0" fontId="25" fillId="2" borderId="11" xfId="1" applyNumberFormat="1" applyFont="1" applyFill="1" applyBorder="1"/>
    <xf numFmtId="0" fontId="7" fillId="2" borderId="11" xfId="0" applyFont="1" applyFill="1" applyBorder="1" applyAlignment="1">
      <alignment wrapText="1"/>
    </xf>
    <xf numFmtId="0" fontId="26" fillId="0" borderId="13" xfId="0" applyFont="1" applyBorder="1"/>
    <xf numFmtId="44" fontId="26" fillId="0" borderId="13" xfId="1" applyFont="1" applyFill="1" applyBorder="1"/>
    <xf numFmtId="0" fontId="9" fillId="0" borderId="13" xfId="1" applyNumberFormat="1" applyFont="1" applyFill="1" applyBorder="1" applyAlignment="1">
      <alignment wrapText="1"/>
    </xf>
    <xf numFmtId="44" fontId="27" fillId="0" borderId="13" xfId="1" applyFont="1" applyFill="1" applyBorder="1" applyAlignment="1">
      <alignment horizontal="left" wrapText="1"/>
    </xf>
    <xf numFmtId="0" fontId="0" fillId="0" borderId="14" xfId="0" applyBorder="1" applyAlignment="1">
      <alignment wrapText="1"/>
    </xf>
    <xf numFmtId="0" fontId="26" fillId="0" borderId="15" xfId="0" applyFont="1" applyBorder="1"/>
    <xf numFmtId="44" fontId="26" fillId="0" borderId="15" xfId="1" applyFont="1" applyFill="1" applyBorder="1"/>
    <xf numFmtId="0" fontId="9" fillId="0" borderId="15" xfId="1" applyNumberFormat="1" applyFont="1" applyFill="1" applyBorder="1" applyAlignment="1">
      <alignment wrapText="1"/>
    </xf>
    <xf numFmtId="44" fontId="27" fillId="0" borderId="16" xfId="1" applyFont="1" applyFill="1" applyBorder="1" applyAlignment="1">
      <alignment horizontal="left" wrapText="1"/>
    </xf>
    <xf numFmtId="44" fontId="26" fillId="0" borderId="15" xfId="1" applyFont="1" applyFill="1" applyBorder="1" applyAlignment="1">
      <alignment wrapText="1"/>
    </xf>
    <xf numFmtId="0" fontId="26" fillId="0" borderId="13" xfId="0" applyFont="1" applyBorder="1" applyAlignment="1">
      <alignment wrapText="1"/>
    </xf>
    <xf numFmtId="44" fontId="26" fillId="0" borderId="13" xfId="1" applyFont="1" applyBorder="1"/>
    <xf numFmtId="49" fontId="27" fillId="0" borderId="13" xfId="1" applyNumberFormat="1" applyFont="1" applyFill="1" applyBorder="1" applyAlignment="1">
      <alignment horizontal="left" wrapText="1"/>
    </xf>
    <xf numFmtId="0" fontId="29" fillId="0" borderId="13" xfId="1" applyNumberFormat="1" applyFont="1" applyFill="1" applyBorder="1" applyAlignment="1">
      <alignment wrapText="1"/>
    </xf>
    <xf numFmtId="44" fontId="5" fillId="0" borderId="17" xfId="1" applyFont="1" applyFill="1" applyBorder="1"/>
    <xf numFmtId="0" fontId="9" fillId="0" borderId="17" xfId="1" applyNumberFormat="1" applyFont="1" applyFill="1" applyBorder="1" applyAlignment="1">
      <alignment wrapText="1"/>
    </xf>
    <xf numFmtId="49" fontId="27" fillId="0" borderId="16" xfId="1" applyNumberFormat="1" applyFont="1" applyFill="1" applyBorder="1" applyAlignment="1">
      <alignment horizontal="left" wrapText="1"/>
    </xf>
    <xf numFmtId="0" fontId="0" fillId="0" borderId="18" xfId="0" applyBorder="1"/>
    <xf numFmtId="0" fontId="3" fillId="0" borderId="0" xfId="0" applyFont="1"/>
    <xf numFmtId="0" fontId="25" fillId="2" borderId="13" xfId="0" applyFont="1" applyFill="1" applyBorder="1"/>
    <xf numFmtId="44" fontId="25" fillId="2" borderId="13" xfId="1" applyFont="1" applyFill="1" applyBorder="1"/>
    <xf numFmtId="44" fontId="25" fillId="2" borderId="13" xfId="1" applyFont="1" applyFill="1" applyBorder="1" applyAlignment="1">
      <alignment wrapText="1"/>
    </xf>
    <xf numFmtId="0" fontId="25" fillId="2" borderId="13" xfId="1" applyNumberFormat="1" applyFont="1" applyFill="1" applyBorder="1" applyAlignment="1">
      <alignment horizontal="center"/>
    </xf>
    <xf numFmtId="0" fontId="7" fillId="2" borderId="13" xfId="0" applyFont="1" applyFill="1" applyBorder="1" applyAlignment="1">
      <alignment wrapText="1"/>
    </xf>
    <xf numFmtId="49" fontId="36" fillId="2" borderId="13" xfId="0" applyNumberFormat="1" applyFont="1" applyFill="1" applyBorder="1" applyAlignment="1">
      <alignment horizontal="left" wrapText="1"/>
    </xf>
    <xf numFmtId="165" fontId="26" fillId="0" borderId="13" xfId="1" applyNumberFormat="1" applyFont="1" applyFill="1" applyBorder="1"/>
    <xf numFmtId="165" fontId="26" fillId="0" borderId="13" xfId="0" applyNumberFormat="1" applyFont="1" applyBorder="1"/>
    <xf numFmtId="0" fontId="9" fillId="0" borderId="13" xfId="1" applyNumberFormat="1" applyFont="1" applyBorder="1" applyAlignment="1">
      <alignment horizontal="left" wrapText="1"/>
    </xf>
    <xf numFmtId="44" fontId="27" fillId="0" borderId="13" xfId="1" applyFont="1" applyBorder="1" applyAlignment="1">
      <alignment horizontal="left" wrapText="1"/>
    </xf>
    <xf numFmtId="49" fontId="27" fillId="0" borderId="13" xfId="1" applyNumberFormat="1" applyFont="1" applyBorder="1" applyAlignment="1">
      <alignment horizontal="left" wrapText="1"/>
    </xf>
    <xf numFmtId="0" fontId="14" fillId="0" borderId="13" xfId="0" applyFont="1" applyBorder="1" applyAlignment="1">
      <alignment horizontal="left" wrapText="1"/>
    </xf>
    <xf numFmtId="0" fontId="9" fillId="0" borderId="13" xfId="1" applyNumberFormat="1" applyFont="1" applyBorder="1" applyAlignment="1">
      <alignment wrapText="1"/>
    </xf>
    <xf numFmtId="0" fontId="26" fillId="0" borderId="0" xfId="0" applyFont="1"/>
    <xf numFmtId="44" fontId="37" fillId="0" borderId="0" xfId="0" applyNumberFormat="1" applyFont="1"/>
    <xf numFmtId="44" fontId="26" fillId="0" borderId="0" xfId="0" applyNumberFormat="1" applyFont="1"/>
    <xf numFmtId="44" fontId="26" fillId="0" borderId="0" xfId="1" applyFont="1"/>
    <xf numFmtId="0" fontId="9" fillId="0" borderId="0" xfId="0" applyFont="1" applyAlignment="1">
      <alignment wrapText="1"/>
    </xf>
    <xf numFmtId="49" fontId="27" fillId="0" borderId="0" xfId="0" applyNumberFormat="1" applyFont="1" applyAlignment="1">
      <alignment horizontal="left" wrapText="1"/>
    </xf>
    <xf numFmtId="166" fontId="0" fillId="0" borderId="0" xfId="1" applyNumberFormat="1" applyFont="1"/>
    <xf numFmtId="166" fontId="34" fillId="0" borderId="0" xfId="1" applyNumberFormat="1" applyFont="1"/>
    <xf numFmtId="0" fontId="38" fillId="0" borderId="0" xfId="0" applyFont="1"/>
    <xf numFmtId="0" fontId="39" fillId="0" borderId="12" xfId="0" applyFont="1" applyBorder="1"/>
    <xf numFmtId="166" fontId="26" fillId="0" borderId="13" xfId="1" applyNumberFormat="1" applyFont="1" applyFill="1" applyBorder="1"/>
    <xf numFmtId="0" fontId="40" fillId="0" borderId="12" xfId="0" applyFont="1" applyBorder="1"/>
    <xf numFmtId="0" fontId="40" fillId="0" borderId="15" xfId="0" applyFont="1" applyBorder="1"/>
    <xf numFmtId="166" fontId="26" fillId="0" borderId="15" xfId="1" applyNumberFormat="1" applyFont="1" applyFill="1" applyBorder="1"/>
    <xf numFmtId="43" fontId="41" fillId="0" borderId="3" xfId="2" applyNumberFormat="1" applyFont="1" applyBorder="1"/>
    <xf numFmtId="43" fontId="41" fillId="0" borderId="0" xfId="2" applyNumberFormat="1" applyFont="1"/>
    <xf numFmtId="43" fontId="41" fillId="0" borderId="2" xfId="2" applyNumberFormat="1" applyFont="1" applyBorder="1"/>
    <xf numFmtId="0" fontId="42" fillId="8" borderId="0" xfId="2" applyFont="1" applyFill="1" applyAlignment="1">
      <alignment horizontal="left" indent="1"/>
    </xf>
    <xf numFmtId="43" fontId="9" fillId="11" borderId="0" xfId="2" applyNumberFormat="1" applyFont="1" applyFill="1"/>
    <xf numFmtId="43" fontId="9" fillId="11" borderId="0" xfId="3" applyFont="1" applyFill="1" applyBorder="1"/>
    <xf numFmtId="43" fontId="9" fillId="11" borderId="2" xfId="3" applyFont="1" applyFill="1" applyBorder="1"/>
    <xf numFmtId="43" fontId="15" fillId="11" borderId="4" xfId="2" applyNumberFormat="1" applyFont="1" applyFill="1" applyBorder="1" applyAlignment="1">
      <alignment horizontal="right"/>
    </xf>
    <xf numFmtId="43" fontId="19" fillId="11" borderId="7" xfId="3" applyFont="1" applyFill="1" applyBorder="1"/>
    <xf numFmtId="43" fontId="9" fillId="0" borderId="6" xfId="2" applyNumberFormat="1" applyFont="1" applyBorder="1"/>
    <xf numFmtId="43" fontId="45" fillId="0" borderId="0" xfId="3" applyFont="1" applyFill="1" applyBorder="1" applyAlignment="1">
      <alignment horizontal="right"/>
    </xf>
    <xf numFmtId="0" fontId="9" fillId="0" borderId="0" xfId="2" applyFont="1" applyAlignment="1">
      <alignment horizontal="right"/>
    </xf>
    <xf numFmtId="44" fontId="15" fillId="0" borderId="0" xfId="1" applyFont="1" applyAlignment="1">
      <alignment horizontal="right"/>
    </xf>
    <xf numFmtId="0" fontId="0" fillId="0" borderId="0" xfId="0" applyAlignment="1">
      <alignment horizontal="center" vertical="center"/>
    </xf>
    <xf numFmtId="0" fontId="26" fillId="0" borderId="0" xfId="0" applyFont="1" applyAlignment="1">
      <alignment horizontal="center" vertical="center"/>
    </xf>
    <xf numFmtId="49" fontId="27" fillId="0" borderId="0" xfId="1" applyNumberFormat="1" applyFont="1" applyFill="1" applyBorder="1" applyAlignment="1">
      <alignment horizontal="center" vertical="center" wrapText="1"/>
    </xf>
    <xf numFmtId="0" fontId="9" fillId="0" borderId="0" xfId="1" applyNumberFormat="1" applyFont="1" applyFill="1" applyBorder="1" applyAlignment="1">
      <alignment horizontal="center" vertical="center" wrapText="1"/>
    </xf>
    <xf numFmtId="0" fontId="0" fillId="0" borderId="0" xfId="0" applyAlignment="1">
      <alignment horizontal="center" vertical="center" wrapText="1"/>
    </xf>
    <xf numFmtId="0" fontId="25" fillId="12" borderId="20" xfId="1" applyNumberFormat="1" applyFont="1" applyFill="1" applyBorder="1" applyAlignment="1">
      <alignment horizontal="center" vertical="center" wrapText="1"/>
    </xf>
    <xf numFmtId="0" fontId="0" fillId="0" borderId="13" xfId="0" applyBorder="1" applyAlignment="1">
      <alignment horizontal="center" vertical="center"/>
    </xf>
    <xf numFmtId="0" fontId="26" fillId="0" borderId="13" xfId="0" applyFont="1" applyBorder="1" applyAlignment="1">
      <alignment horizontal="center" vertical="center"/>
    </xf>
    <xf numFmtId="0" fontId="26" fillId="5" borderId="13" xfId="0" applyFont="1" applyFill="1" applyBorder="1" applyAlignment="1">
      <alignment horizontal="center" vertical="center"/>
    </xf>
    <xf numFmtId="44" fontId="26" fillId="0" borderId="13" xfId="1" applyFont="1" applyFill="1" applyBorder="1" applyAlignment="1">
      <alignment horizontal="center" vertical="center"/>
    </xf>
    <xf numFmtId="44" fontId="27" fillId="0" borderId="13" xfId="1" applyFont="1" applyFill="1" applyBorder="1" applyAlignment="1">
      <alignment horizontal="center" vertical="center" wrapText="1"/>
    </xf>
    <xf numFmtId="0" fontId="0" fillId="0" borderId="13" xfId="0" applyBorder="1" applyAlignment="1">
      <alignment horizontal="center" vertical="center" wrapText="1"/>
    </xf>
    <xf numFmtId="0" fontId="26" fillId="0" borderId="13" xfId="0" applyFont="1" applyBorder="1" applyAlignment="1">
      <alignment horizontal="center" vertical="center" wrapText="1"/>
    </xf>
    <xf numFmtId="49" fontId="27" fillId="0" borderId="13" xfId="1" applyNumberFormat="1" applyFont="1" applyFill="1" applyBorder="1" applyAlignment="1">
      <alignment horizontal="center" vertical="center" wrapText="1"/>
    </xf>
    <xf numFmtId="0" fontId="26" fillId="5" borderId="13" xfId="0" applyFont="1" applyFill="1" applyBorder="1" applyAlignment="1">
      <alignment horizontal="center" vertical="center" wrapText="1"/>
    </xf>
    <xf numFmtId="0" fontId="27" fillId="0" borderId="13" xfId="1" applyNumberFormat="1" applyFont="1" applyFill="1" applyBorder="1" applyAlignment="1">
      <alignment horizontal="center" vertical="center" wrapText="1"/>
    </xf>
    <xf numFmtId="0" fontId="5" fillId="0" borderId="13" xfId="0" applyFont="1" applyBorder="1" applyAlignment="1">
      <alignment horizontal="center" vertical="center"/>
    </xf>
    <xf numFmtId="0" fontId="5" fillId="5" borderId="13" xfId="0" applyFont="1" applyFill="1" applyBorder="1" applyAlignment="1">
      <alignment horizontal="center" vertical="center"/>
    </xf>
    <xf numFmtId="44" fontId="30" fillId="0" borderId="13" xfId="1" applyFont="1" applyFill="1" applyBorder="1" applyAlignment="1">
      <alignment horizontal="center" vertical="center" wrapText="1"/>
    </xf>
    <xf numFmtId="0" fontId="5" fillId="0" borderId="13" xfId="0" applyFont="1" applyBorder="1" applyAlignment="1">
      <alignment horizontal="center" vertical="center" wrapText="1"/>
    </xf>
    <xf numFmtId="0" fontId="5" fillId="9" borderId="13" xfId="0" applyFont="1" applyFill="1" applyBorder="1" applyAlignment="1">
      <alignment horizontal="center" vertical="center"/>
    </xf>
    <xf numFmtId="0" fontId="31" fillId="0" borderId="13" xfId="0" applyFont="1" applyBorder="1" applyAlignment="1">
      <alignment horizontal="center" vertical="center"/>
    </xf>
    <xf numFmtId="0" fontId="31" fillId="0" borderId="13" xfId="0" applyFont="1" applyBorder="1" applyAlignment="1">
      <alignment horizontal="center" vertical="center" wrapText="1"/>
    </xf>
    <xf numFmtId="0" fontId="31" fillId="9" borderId="13" xfId="0" applyFont="1" applyFill="1" applyBorder="1" applyAlignment="1">
      <alignment horizontal="center" vertical="center"/>
    </xf>
    <xf numFmtId="44" fontId="32" fillId="0" borderId="13" xfId="1" applyFont="1" applyFill="1" applyBorder="1" applyAlignment="1">
      <alignment horizontal="center" vertical="center" wrapText="1"/>
    </xf>
    <xf numFmtId="0" fontId="33" fillId="0" borderId="13" xfId="0" applyFont="1" applyBorder="1" applyAlignment="1">
      <alignment horizontal="center" vertical="center" wrapText="1"/>
    </xf>
    <xf numFmtId="0" fontId="33" fillId="0" borderId="13" xfId="0" applyFont="1" applyBorder="1" applyAlignment="1">
      <alignment horizontal="center" vertical="center"/>
    </xf>
    <xf numFmtId="0" fontId="5" fillId="10" borderId="13" xfId="0" applyFont="1" applyFill="1" applyBorder="1" applyAlignment="1">
      <alignment horizontal="center" vertical="center"/>
    </xf>
    <xf numFmtId="0" fontId="34" fillId="0" borderId="13" xfId="0" applyFont="1" applyBorder="1" applyAlignment="1">
      <alignment horizontal="center" vertical="center" wrapText="1"/>
    </xf>
    <xf numFmtId="49" fontId="30" fillId="0" borderId="13" xfId="1" applyNumberFormat="1" applyFont="1" applyFill="1" applyBorder="1" applyAlignment="1">
      <alignment horizontal="center" vertical="center" wrapText="1"/>
    </xf>
    <xf numFmtId="44" fontId="30" fillId="10" borderId="13" xfId="1" applyFont="1" applyFill="1" applyBorder="1" applyAlignment="1">
      <alignment horizontal="center" vertical="center" wrapText="1"/>
    </xf>
    <xf numFmtId="0" fontId="30" fillId="0" borderId="13" xfId="0" applyFont="1" applyBorder="1" applyAlignment="1">
      <alignment horizontal="center" vertical="center" wrapText="1"/>
    </xf>
    <xf numFmtId="49" fontId="30" fillId="0" borderId="13" xfId="1" applyNumberFormat="1" applyFont="1" applyBorder="1" applyAlignment="1">
      <alignment horizontal="center" vertical="center" wrapText="1"/>
    </xf>
    <xf numFmtId="0" fontId="35" fillId="0" borderId="13" xfId="0" applyFont="1" applyBorder="1" applyAlignment="1">
      <alignment horizontal="center" vertical="center"/>
    </xf>
    <xf numFmtId="49" fontId="30" fillId="0" borderId="13" xfId="0" applyNumberFormat="1" applyFont="1" applyBorder="1" applyAlignment="1">
      <alignment horizontal="center" vertical="center" wrapText="1"/>
    </xf>
    <xf numFmtId="49" fontId="32" fillId="0" borderId="13" xfId="0" applyNumberFormat="1" applyFont="1" applyBorder="1" applyAlignment="1">
      <alignment horizontal="center" vertical="center" wrapText="1"/>
    </xf>
    <xf numFmtId="0" fontId="28" fillId="0" borderId="13" xfId="0" applyFont="1" applyBorder="1" applyAlignment="1">
      <alignment horizontal="center" vertical="center"/>
    </xf>
    <xf numFmtId="0" fontId="28" fillId="0" borderId="13" xfId="0" applyFont="1" applyBorder="1" applyAlignment="1">
      <alignment horizontal="center" vertical="center" wrapText="1"/>
    </xf>
    <xf numFmtId="0" fontId="3" fillId="0" borderId="13" xfId="0" applyFont="1" applyBorder="1" applyAlignment="1">
      <alignment horizontal="center" vertical="center" wrapText="1"/>
    </xf>
    <xf numFmtId="44" fontId="46" fillId="0" borderId="13" xfId="1" applyFont="1" applyFill="1" applyBorder="1" applyAlignment="1">
      <alignment horizontal="center" vertical="center"/>
    </xf>
    <xf numFmtId="0" fontId="39" fillId="0" borderId="13" xfId="0" applyFont="1" applyBorder="1" applyAlignment="1">
      <alignment horizontal="center" vertical="center"/>
    </xf>
    <xf numFmtId="49" fontId="43" fillId="0" borderId="13" xfId="1" applyNumberFormat="1" applyFont="1" applyFill="1" applyBorder="1" applyAlignment="1">
      <alignment horizontal="center" vertical="center" wrapText="1"/>
    </xf>
    <xf numFmtId="0" fontId="25" fillId="12" borderId="19" xfId="0" applyFont="1" applyFill="1" applyBorder="1" applyAlignment="1">
      <alignment horizontal="center" vertical="center"/>
    </xf>
    <xf numFmtId="0" fontId="25" fillId="12" borderId="20" xfId="0" applyFont="1" applyFill="1" applyBorder="1" applyAlignment="1">
      <alignment horizontal="center" vertical="center" wrapText="1"/>
    </xf>
    <xf numFmtId="0" fontId="25" fillId="12" borderId="20" xfId="0" applyFont="1" applyFill="1" applyBorder="1" applyAlignment="1">
      <alignment horizontal="center" vertical="center"/>
    </xf>
    <xf numFmtId="44" fontId="25" fillId="12" borderId="20" xfId="1" applyFont="1" applyFill="1" applyBorder="1" applyAlignment="1">
      <alignment horizontal="center" vertical="center" wrapText="1"/>
    </xf>
    <xf numFmtId="0" fontId="25" fillId="13" borderId="20" xfId="1" applyNumberFormat="1" applyFont="1" applyFill="1" applyBorder="1" applyAlignment="1">
      <alignment horizontal="center" vertical="center" wrapText="1"/>
    </xf>
    <xf numFmtId="44" fontId="26" fillId="14" borderId="13" xfId="1" applyFont="1" applyFill="1" applyBorder="1" applyAlignment="1">
      <alignment horizontal="center" vertical="center"/>
    </xf>
    <xf numFmtId="165" fontId="26" fillId="15" borderId="13" xfId="1" applyNumberFormat="1" applyFont="1" applyFill="1" applyBorder="1"/>
    <xf numFmtId="44" fontId="25" fillId="12" borderId="13" xfId="1" applyFont="1" applyFill="1" applyBorder="1"/>
    <xf numFmtId="0" fontId="8" fillId="0" borderId="0" xfId="2" applyFont="1" applyAlignment="1">
      <alignment horizontal="center"/>
    </xf>
    <xf numFmtId="0" fontId="8" fillId="0" borderId="0" xfId="2" applyFont="1" applyAlignment="1">
      <alignment horizontal="center"/>
    </xf>
    <xf numFmtId="0" fontId="0" fillId="7" borderId="9" xfId="0" applyFill="1" applyBorder="1" applyAlignment="1">
      <alignment horizontal="center" wrapText="1"/>
    </xf>
  </cellXfs>
  <cellStyles count="4">
    <cellStyle name="Comma 2" xfId="3" xr:uid="{11D9ECBE-A537-D945-87E1-CF01324155A5}"/>
    <cellStyle name="Currency" xfId="1" builtinId="4"/>
    <cellStyle name="Normal" xfId="0" builtinId="0"/>
    <cellStyle name="Normal 2" xfId="2" xr:uid="{55516357-C2E1-EA4D-833A-44BF7262F5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261A8-795A-D54B-914C-2C2AF96BC002}">
  <sheetPr>
    <tabColor theme="9" tint="0.39997558519241921"/>
  </sheetPr>
  <dimension ref="A1:N402"/>
  <sheetViews>
    <sheetView topLeftCell="B1" zoomScale="120" zoomScaleNormal="120" workbookViewId="0">
      <selection activeCell="C11" sqref="C11"/>
    </sheetView>
  </sheetViews>
  <sheetFormatPr defaultColWidth="8.875" defaultRowHeight="12"/>
  <cols>
    <col min="1" max="1" width="7.5" style="10" customWidth="1"/>
    <col min="2" max="2" width="21.5" style="17" customWidth="1"/>
    <col min="3" max="3" width="61" style="17" customWidth="1"/>
    <col min="4" max="4" width="18.125" style="9" customWidth="1"/>
    <col min="5" max="5" width="17" style="9" customWidth="1"/>
    <col min="6" max="6" width="22" style="9" customWidth="1"/>
    <col min="7" max="7" width="22.125" style="10" customWidth="1"/>
    <col min="8" max="8" width="9.875" style="17" customWidth="1"/>
    <col min="9" max="9" width="22.125" style="9" customWidth="1"/>
    <col min="10" max="10" width="19" style="9" customWidth="1"/>
    <col min="11" max="11" width="23" style="9" bestFit="1" customWidth="1"/>
    <col min="12" max="13" width="14.875" style="9" bestFit="1" customWidth="1"/>
    <col min="14" max="14" width="14.5" style="9" bestFit="1" customWidth="1"/>
    <col min="15" max="16384" width="8.875" style="17"/>
  </cols>
  <sheetData>
    <row r="1" spans="1:12" ht="15.75">
      <c r="A1" s="1"/>
      <c r="B1" s="2"/>
      <c r="C1" s="3" t="s">
        <v>0</v>
      </c>
      <c r="D1" s="4"/>
      <c r="E1" s="5"/>
      <c r="F1" s="6"/>
      <c r="G1" s="7"/>
      <c r="H1" s="200"/>
      <c r="I1" s="200"/>
      <c r="J1" s="8"/>
      <c r="K1" s="8"/>
    </row>
    <row r="2" spans="1:12" ht="15.75" thickBot="1">
      <c r="B2" s="11" t="s">
        <v>1</v>
      </c>
      <c r="C2" s="12">
        <v>10510983791.540001</v>
      </c>
      <c r="D2" s="13"/>
      <c r="E2" s="14"/>
      <c r="F2" s="6"/>
      <c r="G2" s="199"/>
      <c r="H2" s="199"/>
      <c r="I2" s="15"/>
      <c r="J2" s="8"/>
      <c r="K2" s="16"/>
      <c r="L2" s="17"/>
    </row>
    <row r="3" spans="1:12" ht="24">
      <c r="B3" s="18"/>
      <c r="C3" s="19" t="s">
        <v>2</v>
      </c>
      <c r="D3" s="20" t="s">
        <v>3</v>
      </c>
      <c r="E3" s="20" t="s">
        <v>4</v>
      </c>
      <c r="F3" s="21">
        <f>E4+F5+F6+F7</f>
        <v>-47156720</v>
      </c>
      <c r="G3" s="22"/>
      <c r="H3" s="8"/>
      <c r="I3" s="8"/>
      <c r="J3" s="8"/>
      <c r="K3" s="23"/>
      <c r="L3" s="17"/>
    </row>
    <row r="4" spans="1:12">
      <c r="A4" s="24" t="s">
        <v>5</v>
      </c>
      <c r="B4" s="25" t="s">
        <v>6</v>
      </c>
      <c r="C4" s="26">
        <f>-D20</f>
        <v>-4209258262.6300001</v>
      </c>
      <c r="D4" s="26"/>
      <c r="E4" s="140">
        <f>-F20</f>
        <v>-4209258262.6300001</v>
      </c>
      <c r="F4" s="17"/>
      <c r="G4" s="23">
        <f>(F4/E8)*100</f>
        <v>0</v>
      </c>
      <c r="H4" s="8"/>
      <c r="I4" s="8"/>
      <c r="J4" s="8"/>
      <c r="K4" s="27"/>
      <c r="L4" s="17"/>
    </row>
    <row r="5" spans="1:12">
      <c r="A5" s="28" t="s">
        <v>7</v>
      </c>
      <c r="B5" s="25" t="s">
        <v>8</v>
      </c>
      <c r="C5" s="26">
        <f>-D41</f>
        <v>-301938311.46999997</v>
      </c>
      <c r="D5" s="137">
        <f>-D281</f>
        <v>-1290199550.23</v>
      </c>
      <c r="E5" s="141">
        <f>C5+D5</f>
        <v>-1592137861.7</v>
      </c>
      <c r="F5" s="148">
        <v>39119195.210000001</v>
      </c>
      <c r="G5" s="23"/>
      <c r="H5" s="8"/>
      <c r="I5" s="8"/>
      <c r="J5" s="8"/>
      <c r="K5" s="8"/>
      <c r="L5" s="30"/>
    </row>
    <row r="6" spans="1:12">
      <c r="A6" s="28" t="s">
        <v>9</v>
      </c>
      <c r="B6" s="25" t="s">
        <v>10</v>
      </c>
      <c r="C6" s="26">
        <f>-D236</f>
        <v>-1714393436.3922222</v>
      </c>
      <c r="D6" s="137">
        <f>-D385</f>
        <v>-1380565578.7499998</v>
      </c>
      <c r="E6" s="141">
        <f t="shared" ref="E6:E7" si="0">C6+D6</f>
        <v>-3094959015.1422219</v>
      </c>
      <c r="F6" s="31">
        <v>2775542505.6700001</v>
      </c>
      <c r="G6" s="32"/>
      <c r="H6" s="16"/>
      <c r="I6" s="33"/>
      <c r="J6" s="8"/>
      <c r="K6" s="8"/>
    </row>
    <row r="7" spans="1:12">
      <c r="A7" s="28" t="s">
        <v>11</v>
      </c>
      <c r="B7" s="25" t="s">
        <v>12</v>
      </c>
      <c r="C7" s="34">
        <f>-D253</f>
        <v>-383105962.34000003</v>
      </c>
      <c r="D7" s="138">
        <f>-D400</f>
        <v>-594713756.84000003</v>
      </c>
      <c r="E7" s="142">
        <f t="shared" si="0"/>
        <v>-977819719.18000007</v>
      </c>
      <c r="F7" s="8">
        <v>1347439841.75</v>
      </c>
      <c r="G7" s="23"/>
      <c r="H7" s="35"/>
      <c r="I7" s="36"/>
      <c r="J7" s="36"/>
      <c r="K7" s="8"/>
    </row>
    <row r="8" spans="1:12" ht="12.75">
      <c r="B8" s="37" t="s">
        <v>13</v>
      </c>
      <c r="C8" s="34">
        <f>+SUM(C4:C7)</f>
        <v>-6608695972.8322229</v>
      </c>
      <c r="D8" s="136">
        <f>SUM(D4:D7)</f>
        <v>-3265478885.8199997</v>
      </c>
      <c r="E8" s="143">
        <f>D8+C8</f>
        <v>-9874174858.6522217</v>
      </c>
      <c r="F8" s="38"/>
      <c r="G8" s="23">
        <v>9874174858.6522198</v>
      </c>
      <c r="H8" s="8"/>
      <c r="I8" s="8"/>
      <c r="J8" s="8"/>
      <c r="K8" s="8"/>
    </row>
    <row r="9" spans="1:12" ht="12.75" thickBot="1">
      <c r="B9" s="39" t="s">
        <v>14</v>
      </c>
      <c r="C9" s="40">
        <f>+C2+C8</f>
        <v>3902287818.707778</v>
      </c>
      <c r="D9" s="145">
        <f>C9+D8</f>
        <v>636808932.88777828</v>
      </c>
      <c r="E9" s="144">
        <f>C2+E8</f>
        <v>636808932.88777924</v>
      </c>
      <c r="F9" s="146" t="s">
        <v>15</v>
      </c>
      <c r="G9" s="15">
        <v>636808932.88777924</v>
      </c>
      <c r="H9" s="33"/>
      <c r="I9" s="33"/>
      <c r="J9" s="8"/>
      <c r="K9" s="8"/>
    </row>
    <row r="10" spans="1:12" ht="12.75" thickTop="1">
      <c r="B10" s="6"/>
      <c r="C10" s="9"/>
      <c r="D10" s="41" t="s">
        <v>16</v>
      </c>
      <c r="F10" s="8"/>
      <c r="G10" s="23">
        <f>SUM(G8:G9)</f>
        <v>10510983791.539999</v>
      </c>
      <c r="I10" s="8"/>
      <c r="J10" s="8"/>
      <c r="K10" s="8"/>
    </row>
    <row r="11" spans="1:12">
      <c r="C11" s="42"/>
    </row>
    <row r="12" spans="1:12">
      <c r="G12" s="7"/>
      <c r="H12" s="200"/>
      <c r="I12" s="200"/>
      <c r="J12" s="8"/>
    </row>
    <row r="13" spans="1:12">
      <c r="A13" s="43"/>
      <c r="B13" s="44" t="s">
        <v>17</v>
      </c>
      <c r="C13" s="44"/>
      <c r="D13" s="45">
        <v>428</v>
      </c>
      <c r="E13" s="45">
        <v>406</v>
      </c>
      <c r="F13" s="46" t="s">
        <v>18</v>
      </c>
      <c r="G13" s="199"/>
      <c r="H13" s="199"/>
      <c r="I13" s="199"/>
      <c r="J13" s="47"/>
      <c r="K13" s="48"/>
    </row>
    <row r="14" spans="1:12">
      <c r="A14" s="10">
        <v>9510</v>
      </c>
      <c r="B14" s="17" t="s">
        <v>19</v>
      </c>
      <c r="C14" s="17" t="s">
        <v>20</v>
      </c>
      <c r="D14" s="49">
        <v>1133563562.4300001</v>
      </c>
      <c r="E14" s="49">
        <v>0</v>
      </c>
      <c r="F14" s="49">
        <f>+D14+E14</f>
        <v>1133563562.4300001</v>
      </c>
      <c r="G14" s="8"/>
      <c r="H14" s="8"/>
      <c r="I14" s="8"/>
      <c r="J14" s="8"/>
    </row>
    <row r="15" spans="1:12">
      <c r="A15" s="10">
        <v>10710</v>
      </c>
      <c r="B15" s="17" t="s">
        <v>21</v>
      </c>
      <c r="C15" s="17" t="s">
        <v>22</v>
      </c>
      <c r="D15" s="49">
        <v>656101430</v>
      </c>
      <c r="E15" s="49">
        <v>0</v>
      </c>
      <c r="F15" s="49">
        <f t="shared" ref="F15:F17" si="1">+D15+E15</f>
        <v>656101430</v>
      </c>
      <c r="G15" s="8"/>
      <c r="H15" s="8"/>
      <c r="I15" s="8"/>
      <c r="J15" s="8"/>
    </row>
    <row r="16" spans="1:12">
      <c r="B16" s="17" t="s">
        <v>21</v>
      </c>
      <c r="C16" s="17" t="s">
        <v>22</v>
      </c>
      <c r="D16" s="49">
        <v>141081695.19999999</v>
      </c>
      <c r="E16" s="49">
        <v>0</v>
      </c>
      <c r="F16" s="49">
        <f t="shared" si="1"/>
        <v>141081695.19999999</v>
      </c>
      <c r="G16" s="8"/>
      <c r="H16" s="8"/>
      <c r="I16" s="8"/>
      <c r="J16" s="8"/>
      <c r="K16" s="29"/>
    </row>
    <row r="17" spans="1:11">
      <c r="B17" s="17" t="s">
        <v>21</v>
      </c>
      <c r="C17" s="17" t="s">
        <v>22</v>
      </c>
      <c r="D17" s="49">
        <v>709006610</v>
      </c>
      <c r="E17" s="49">
        <v>0</v>
      </c>
      <c r="F17" s="49">
        <f t="shared" si="1"/>
        <v>709006610</v>
      </c>
      <c r="G17" s="8"/>
      <c r="H17" s="8"/>
      <c r="I17" s="8"/>
      <c r="J17" s="8"/>
      <c r="K17" s="29"/>
    </row>
    <row r="18" spans="1:11">
      <c r="B18" s="17" t="s">
        <v>21</v>
      </c>
      <c r="C18" s="17" t="s">
        <v>22</v>
      </c>
      <c r="D18" s="49">
        <v>33478328</v>
      </c>
      <c r="E18" s="49">
        <v>0</v>
      </c>
      <c r="F18" s="49">
        <v>33478328</v>
      </c>
      <c r="G18" s="8"/>
      <c r="H18" s="8"/>
      <c r="I18" s="8"/>
      <c r="J18" s="8"/>
      <c r="K18" s="29"/>
    </row>
    <row r="19" spans="1:11">
      <c r="B19" s="17" t="s">
        <v>21</v>
      </c>
      <c r="C19" s="17" t="s">
        <v>22</v>
      </c>
      <c r="D19" s="26">
        <v>1536026637</v>
      </c>
      <c r="E19" s="49">
        <v>0</v>
      </c>
      <c r="F19" s="26">
        <v>1536026637</v>
      </c>
      <c r="G19" s="8"/>
      <c r="H19" s="8"/>
      <c r="I19" s="8"/>
      <c r="J19" s="8"/>
      <c r="K19" s="8"/>
    </row>
    <row r="20" spans="1:11">
      <c r="D20" s="50">
        <f>+SUM(D14:D19)</f>
        <v>4209258262.6300001</v>
      </c>
      <c r="E20" s="50">
        <f t="shared" ref="E20:F20" si="2">+SUM(E14:E19)</f>
        <v>0</v>
      </c>
      <c r="F20" s="50">
        <f t="shared" si="2"/>
        <v>4209258262.6300001</v>
      </c>
      <c r="G20" s="51"/>
      <c r="H20" s="51"/>
      <c r="I20" s="51"/>
      <c r="J20" s="51"/>
      <c r="K20" s="51"/>
    </row>
    <row r="21" spans="1:11">
      <c r="D21" s="24" t="s">
        <v>5</v>
      </c>
      <c r="E21" s="33"/>
      <c r="F21" s="24"/>
      <c r="G21" s="52"/>
      <c r="H21" s="26"/>
    </row>
    <row r="22" spans="1:11">
      <c r="D22" s="53"/>
      <c r="E22" s="33"/>
      <c r="F22" s="52"/>
      <c r="G22" s="52"/>
      <c r="H22" s="26"/>
    </row>
    <row r="23" spans="1:11">
      <c r="B23" s="54" t="s">
        <v>23</v>
      </c>
      <c r="C23" s="54"/>
      <c r="D23" s="49"/>
      <c r="E23" s="49"/>
      <c r="F23" s="49"/>
    </row>
    <row r="24" spans="1:11" ht="20.100000000000001" customHeight="1">
      <c r="A24" s="55" t="s">
        <v>24</v>
      </c>
      <c r="B24" s="56" t="s">
        <v>25</v>
      </c>
      <c r="C24" s="56" t="s">
        <v>26</v>
      </c>
      <c r="D24" s="57">
        <v>428</v>
      </c>
      <c r="E24" s="57">
        <v>406</v>
      </c>
      <c r="F24" s="58" t="s">
        <v>27</v>
      </c>
      <c r="G24" s="59"/>
    </row>
    <row r="25" spans="1:11">
      <c r="A25" s="10">
        <v>9312</v>
      </c>
      <c r="B25" s="17" t="s">
        <v>28</v>
      </c>
      <c r="C25" s="17" t="s">
        <v>29</v>
      </c>
      <c r="D25" s="8">
        <v>59740469.920000002</v>
      </c>
      <c r="E25" s="8">
        <v>0</v>
      </c>
      <c r="F25" s="8">
        <v>59740469.920000002</v>
      </c>
      <c r="G25" s="10" t="s">
        <v>30</v>
      </c>
    </row>
    <row r="26" spans="1:11">
      <c r="A26" s="10">
        <v>10080</v>
      </c>
      <c r="B26" s="17" t="s">
        <v>31</v>
      </c>
      <c r="C26" s="17" t="s">
        <v>32</v>
      </c>
      <c r="D26" s="49">
        <v>2890937.33</v>
      </c>
      <c r="E26" s="49">
        <v>0</v>
      </c>
      <c r="F26" s="8">
        <v>2890937.33</v>
      </c>
      <c r="G26" s="10" t="s">
        <v>30</v>
      </c>
    </row>
    <row r="27" spans="1:11">
      <c r="A27" s="10">
        <v>10455</v>
      </c>
      <c r="B27" s="17" t="s">
        <v>33</v>
      </c>
      <c r="C27" s="17" t="s">
        <v>34</v>
      </c>
      <c r="D27" s="49">
        <v>22238212.579999998</v>
      </c>
      <c r="E27" s="49">
        <v>0</v>
      </c>
      <c r="F27" s="8">
        <v>22238212.579999998</v>
      </c>
      <c r="G27" s="10" t="s">
        <v>30</v>
      </c>
    </row>
    <row r="28" spans="1:11">
      <c r="A28" s="10">
        <v>10568</v>
      </c>
      <c r="B28" s="17" t="s">
        <v>35</v>
      </c>
      <c r="C28" s="17" t="s">
        <v>36</v>
      </c>
      <c r="D28" s="49">
        <v>20905908.949999999</v>
      </c>
      <c r="E28" s="49">
        <v>0</v>
      </c>
      <c r="F28" s="8">
        <v>20905908.949999999</v>
      </c>
      <c r="G28" s="10" t="s">
        <v>30</v>
      </c>
    </row>
    <row r="29" spans="1:11">
      <c r="A29" s="10">
        <v>10571</v>
      </c>
      <c r="B29" s="17" t="s">
        <v>37</v>
      </c>
      <c r="C29" s="17" t="s">
        <v>38</v>
      </c>
      <c r="D29" s="49">
        <v>3031265.05</v>
      </c>
      <c r="E29" s="49">
        <v>0</v>
      </c>
      <c r="F29" s="8">
        <v>3031265.05</v>
      </c>
      <c r="G29" s="10" t="s">
        <v>30</v>
      </c>
    </row>
    <row r="30" spans="1:11">
      <c r="A30" s="10">
        <v>10606</v>
      </c>
      <c r="B30" s="17" t="s">
        <v>39</v>
      </c>
      <c r="C30" s="17" t="s">
        <v>40</v>
      </c>
      <c r="D30" s="49">
        <v>28774422.640000001</v>
      </c>
      <c r="E30" s="49">
        <v>0</v>
      </c>
      <c r="F30" s="8">
        <v>28774422.640000001</v>
      </c>
      <c r="G30" s="10" t="s">
        <v>30</v>
      </c>
    </row>
    <row r="31" spans="1:11">
      <c r="A31" s="10">
        <v>10607</v>
      </c>
      <c r="B31" s="17" t="s">
        <v>41</v>
      </c>
      <c r="C31" s="17" t="s">
        <v>42</v>
      </c>
      <c r="D31" s="49">
        <v>2007587.81</v>
      </c>
      <c r="E31" s="49">
        <v>0</v>
      </c>
      <c r="F31" s="8">
        <v>2007587.81</v>
      </c>
      <c r="G31" s="10" t="s">
        <v>30</v>
      </c>
    </row>
    <row r="32" spans="1:11">
      <c r="A32" s="10">
        <v>10608</v>
      </c>
      <c r="B32" s="17" t="s">
        <v>43</v>
      </c>
      <c r="C32" s="17" t="s">
        <v>44</v>
      </c>
      <c r="D32" s="49">
        <v>3192936</v>
      </c>
      <c r="E32" s="49">
        <v>0</v>
      </c>
      <c r="F32" s="8">
        <v>3192936</v>
      </c>
      <c r="G32" s="10" t="s">
        <v>30</v>
      </c>
    </row>
    <row r="33" spans="1:14">
      <c r="A33" s="10">
        <v>10609</v>
      </c>
      <c r="B33" s="17" t="s">
        <v>45</v>
      </c>
      <c r="C33" s="17" t="s">
        <v>46</v>
      </c>
      <c r="D33" s="49">
        <v>3482468</v>
      </c>
      <c r="E33" s="49">
        <v>0</v>
      </c>
      <c r="F33" s="8">
        <v>3482468</v>
      </c>
      <c r="G33" s="10" t="s">
        <v>30</v>
      </c>
    </row>
    <row r="34" spans="1:14">
      <c r="A34" s="10">
        <v>10615</v>
      </c>
      <c r="B34" s="17" t="s">
        <v>47</v>
      </c>
      <c r="C34" s="17" t="s">
        <v>48</v>
      </c>
      <c r="D34" s="49">
        <v>73453828.75999999</v>
      </c>
      <c r="E34" s="49">
        <v>0</v>
      </c>
      <c r="F34" s="8">
        <v>73453828.75999999</v>
      </c>
      <c r="G34" s="10" t="s">
        <v>30</v>
      </c>
    </row>
    <row r="35" spans="1:14">
      <c r="A35" s="10">
        <v>10622</v>
      </c>
      <c r="B35" s="17" t="s">
        <v>49</v>
      </c>
      <c r="C35" s="17" t="s">
        <v>50</v>
      </c>
      <c r="D35" s="49">
        <v>6384965.3600000003</v>
      </c>
      <c r="E35" s="49">
        <v>0</v>
      </c>
      <c r="F35" s="8">
        <v>6384965.3600000003</v>
      </c>
      <c r="G35" s="10" t="s">
        <v>30</v>
      </c>
    </row>
    <row r="36" spans="1:14">
      <c r="A36" s="10">
        <v>10694</v>
      </c>
      <c r="B36" s="17" t="s">
        <v>51</v>
      </c>
      <c r="C36" s="17" t="s">
        <v>52</v>
      </c>
      <c r="D36" s="49">
        <v>1021800</v>
      </c>
      <c r="E36" s="49">
        <v>0</v>
      </c>
      <c r="F36" s="8">
        <v>1021800</v>
      </c>
      <c r="G36" s="10" t="s">
        <v>30</v>
      </c>
    </row>
    <row r="37" spans="1:14">
      <c r="A37" s="10">
        <v>10702</v>
      </c>
      <c r="B37" s="17" t="s">
        <v>53</v>
      </c>
      <c r="C37" s="17" t="s">
        <v>54</v>
      </c>
      <c r="D37" s="49">
        <v>42429619.539999999</v>
      </c>
      <c r="E37" s="49">
        <v>0</v>
      </c>
      <c r="F37" s="8">
        <v>42429619.539999999</v>
      </c>
      <c r="G37" s="10" t="s">
        <v>30</v>
      </c>
    </row>
    <row r="38" spans="1:14">
      <c r="A38" s="10">
        <v>11085</v>
      </c>
      <c r="B38" s="17" t="s">
        <v>55</v>
      </c>
      <c r="C38" s="17" t="s">
        <v>56</v>
      </c>
      <c r="D38" s="49">
        <v>19558770</v>
      </c>
      <c r="E38" s="49">
        <v>0</v>
      </c>
      <c r="F38" s="8">
        <v>19558770</v>
      </c>
      <c r="G38" s="10" t="s">
        <v>30</v>
      </c>
    </row>
    <row r="39" spans="1:14">
      <c r="A39" s="10">
        <v>11510</v>
      </c>
      <c r="B39" s="17" t="s">
        <v>57</v>
      </c>
      <c r="C39" s="17" t="s">
        <v>58</v>
      </c>
      <c r="D39" s="49">
        <v>11423825</v>
      </c>
      <c r="E39" s="49">
        <v>0</v>
      </c>
      <c r="F39" s="8">
        <v>11423825</v>
      </c>
      <c r="G39" s="10" t="s">
        <v>30</v>
      </c>
    </row>
    <row r="40" spans="1:14">
      <c r="A40" s="10">
        <v>11860</v>
      </c>
      <c r="B40" s="17" t="s">
        <v>59</v>
      </c>
      <c r="C40" s="17" t="s">
        <v>60</v>
      </c>
      <c r="D40" s="49">
        <v>1401294.53</v>
      </c>
      <c r="E40" s="49">
        <v>178320.9</v>
      </c>
      <c r="F40" s="8">
        <v>1579615.43</v>
      </c>
      <c r="G40" s="10" t="s">
        <v>61</v>
      </c>
    </row>
    <row r="41" spans="1:14" ht="12.75" thickBot="1">
      <c r="B41" s="54" t="s">
        <v>62</v>
      </c>
      <c r="C41" s="54"/>
      <c r="D41" s="12">
        <v>301938311.46999997</v>
      </c>
      <c r="E41" s="12">
        <v>178320.9</v>
      </c>
      <c r="F41" s="12">
        <v>302116632.37</v>
      </c>
      <c r="G41" s="12">
        <v>0</v>
      </c>
    </row>
    <row r="42" spans="1:14">
      <c r="B42" s="54"/>
      <c r="C42" s="54"/>
      <c r="D42" s="28" t="s">
        <v>7</v>
      </c>
      <c r="E42" s="33"/>
      <c r="F42" s="33"/>
      <c r="G42" s="15"/>
    </row>
    <row r="43" spans="1:14">
      <c r="D43" s="60"/>
      <c r="E43" s="49"/>
      <c r="F43" s="49"/>
    </row>
    <row r="44" spans="1:14" ht="17.100000000000001" customHeight="1">
      <c r="A44" s="61" t="s">
        <v>24</v>
      </c>
      <c r="B44" s="62" t="s">
        <v>63</v>
      </c>
      <c r="C44" s="62" t="s">
        <v>26</v>
      </c>
      <c r="D44" s="63">
        <v>428</v>
      </c>
      <c r="E44" s="63">
        <v>406</v>
      </c>
      <c r="F44" s="64" t="s">
        <v>27</v>
      </c>
      <c r="G44" s="61" t="s">
        <v>64</v>
      </c>
      <c r="I44" s="17"/>
      <c r="J44" s="17"/>
      <c r="K44" s="17"/>
      <c r="L44" s="17"/>
      <c r="M44" s="17"/>
      <c r="N44" s="17"/>
    </row>
    <row r="45" spans="1:14">
      <c r="A45" s="10">
        <v>10496</v>
      </c>
      <c r="B45" s="17" t="s">
        <v>65</v>
      </c>
      <c r="C45" s="17" t="s">
        <v>66</v>
      </c>
      <c r="D45" s="49">
        <v>16359899.170000002</v>
      </c>
      <c r="E45" s="49">
        <v>6895149.7699999996</v>
      </c>
      <c r="F45" s="49">
        <v>23255048.940000001</v>
      </c>
      <c r="G45" s="10" t="s">
        <v>67</v>
      </c>
    </row>
    <row r="46" spans="1:14">
      <c r="A46" s="10">
        <v>10499</v>
      </c>
      <c r="B46" s="17" t="s">
        <v>68</v>
      </c>
      <c r="C46" s="17" t="s">
        <v>69</v>
      </c>
      <c r="D46" s="49">
        <v>6199877.0700000003</v>
      </c>
      <c r="E46" s="49">
        <v>243880.33</v>
      </c>
      <c r="F46" s="49">
        <v>6443757.4000000004</v>
      </c>
      <c r="G46" s="10" t="s">
        <v>70</v>
      </c>
    </row>
    <row r="47" spans="1:14">
      <c r="A47" s="10">
        <v>10515</v>
      </c>
      <c r="B47" s="17" t="s">
        <v>71</v>
      </c>
      <c r="C47" s="17" t="s">
        <v>72</v>
      </c>
      <c r="D47" s="49">
        <v>8628667.2899999991</v>
      </c>
      <c r="E47" s="49">
        <v>181658.08</v>
      </c>
      <c r="F47" s="49">
        <v>8810325.3699999992</v>
      </c>
      <c r="G47" s="10" t="s">
        <v>70</v>
      </c>
    </row>
    <row r="48" spans="1:14">
      <c r="A48" s="10">
        <v>10521</v>
      </c>
      <c r="B48" s="17" t="s">
        <v>73</v>
      </c>
      <c r="C48" s="17" t="s">
        <v>74</v>
      </c>
      <c r="D48" s="49">
        <v>10278336.09</v>
      </c>
      <c r="E48" s="49">
        <v>426332.48</v>
      </c>
      <c r="F48" s="49">
        <v>10704668.57</v>
      </c>
      <c r="G48" s="10" t="s">
        <v>70</v>
      </c>
    </row>
    <row r="49" spans="1:7">
      <c r="A49" s="10">
        <v>10538</v>
      </c>
      <c r="B49" s="17" t="s">
        <v>75</v>
      </c>
      <c r="C49" s="17" t="s">
        <v>76</v>
      </c>
      <c r="D49" s="49">
        <v>9687238</v>
      </c>
      <c r="E49" s="49">
        <v>370808</v>
      </c>
      <c r="F49" s="49">
        <v>10058046</v>
      </c>
      <c r="G49" s="10" t="s">
        <v>70</v>
      </c>
    </row>
    <row r="50" spans="1:7">
      <c r="A50" s="10">
        <v>10539</v>
      </c>
      <c r="B50" s="17" t="s">
        <v>77</v>
      </c>
      <c r="C50" s="17" t="s">
        <v>78</v>
      </c>
      <c r="D50" s="49">
        <v>17764494.34</v>
      </c>
      <c r="E50" s="49">
        <v>807222.04</v>
      </c>
      <c r="F50" s="49">
        <v>18571716.379999999</v>
      </c>
      <c r="G50" s="10" t="s">
        <v>70</v>
      </c>
    </row>
    <row r="51" spans="1:7">
      <c r="A51" s="10">
        <v>10624</v>
      </c>
      <c r="B51" s="17" t="s">
        <v>79</v>
      </c>
      <c r="C51" s="17" t="s">
        <v>80</v>
      </c>
      <c r="D51" s="49">
        <v>1209111</v>
      </c>
      <c r="E51" s="49">
        <v>178309</v>
      </c>
      <c r="F51" s="49">
        <v>1387420</v>
      </c>
      <c r="G51" s="10" t="s">
        <v>67</v>
      </c>
    </row>
    <row r="52" spans="1:7">
      <c r="A52" s="10">
        <v>10626</v>
      </c>
      <c r="B52" s="17" t="s">
        <v>81</v>
      </c>
      <c r="C52" s="17" t="s">
        <v>82</v>
      </c>
      <c r="D52" s="49">
        <v>1282218</v>
      </c>
      <c r="E52" s="49">
        <v>177391</v>
      </c>
      <c r="F52" s="49">
        <v>1459609</v>
      </c>
      <c r="G52" s="10" t="s">
        <v>67</v>
      </c>
    </row>
    <row r="53" spans="1:7">
      <c r="A53" s="10">
        <v>10629</v>
      </c>
      <c r="B53" s="17" t="s">
        <v>83</v>
      </c>
      <c r="C53" s="17" t="s">
        <v>84</v>
      </c>
      <c r="D53" s="49">
        <v>316119</v>
      </c>
      <c r="E53" s="49">
        <v>64134</v>
      </c>
      <c r="F53" s="49">
        <v>380253</v>
      </c>
      <c r="G53" s="10" t="s">
        <v>70</v>
      </c>
    </row>
    <row r="54" spans="1:7">
      <c r="A54" s="10">
        <v>10630</v>
      </c>
      <c r="B54" s="17" t="s">
        <v>85</v>
      </c>
      <c r="C54" s="17" t="s">
        <v>84</v>
      </c>
      <c r="D54" s="49">
        <v>323692</v>
      </c>
      <c r="E54" s="49">
        <v>69130</v>
      </c>
      <c r="F54" s="49">
        <v>392822</v>
      </c>
      <c r="G54" s="10" t="s">
        <v>70</v>
      </c>
    </row>
    <row r="55" spans="1:7">
      <c r="A55" s="10">
        <v>10632</v>
      </c>
      <c r="B55" s="17" t="s">
        <v>86</v>
      </c>
      <c r="C55" s="17" t="s">
        <v>87</v>
      </c>
      <c r="D55" s="49">
        <v>1593443</v>
      </c>
      <c r="E55" s="49">
        <v>0</v>
      </c>
      <c r="F55" s="49">
        <v>1593443</v>
      </c>
      <c r="G55" s="10" t="s">
        <v>67</v>
      </c>
    </row>
    <row r="56" spans="1:7">
      <c r="A56" s="10">
        <v>10635</v>
      </c>
      <c r="B56" s="17" t="s">
        <v>88</v>
      </c>
      <c r="C56" s="17" t="s">
        <v>89</v>
      </c>
      <c r="D56" s="49">
        <v>142917</v>
      </c>
      <c r="E56" s="49">
        <v>10826</v>
      </c>
      <c r="F56" s="49">
        <v>153743</v>
      </c>
      <c r="G56" s="10" t="s">
        <v>70</v>
      </c>
    </row>
    <row r="57" spans="1:7">
      <c r="A57" s="10">
        <v>10679</v>
      </c>
      <c r="B57" s="17" t="s">
        <v>90</v>
      </c>
      <c r="C57" s="17" t="s">
        <v>91</v>
      </c>
      <c r="D57" s="49">
        <v>1217429</v>
      </c>
      <c r="E57" s="49">
        <v>0</v>
      </c>
      <c r="F57" s="49">
        <v>1217429</v>
      </c>
      <c r="G57" s="10" t="s">
        <v>92</v>
      </c>
    </row>
    <row r="58" spans="1:7">
      <c r="A58" s="10">
        <v>10690</v>
      </c>
      <c r="B58" s="17" t="s">
        <v>93</v>
      </c>
      <c r="C58" s="17" t="s">
        <v>94</v>
      </c>
      <c r="D58" s="49">
        <v>610448</v>
      </c>
      <c r="E58" s="49">
        <v>157420</v>
      </c>
      <c r="F58" s="49">
        <v>767868</v>
      </c>
      <c r="G58" s="10" t="s">
        <v>70</v>
      </c>
    </row>
    <row r="59" spans="1:7">
      <c r="A59" s="10">
        <v>10701</v>
      </c>
      <c r="B59" s="17" t="s">
        <v>95</v>
      </c>
      <c r="C59" s="17" t="s">
        <v>96</v>
      </c>
      <c r="D59" s="49">
        <v>108847</v>
      </c>
      <c r="E59" s="49">
        <v>14874</v>
      </c>
      <c r="F59" s="49">
        <v>123721</v>
      </c>
      <c r="G59" s="10" t="s">
        <v>70</v>
      </c>
    </row>
    <row r="60" spans="1:7">
      <c r="A60" s="10">
        <v>10742</v>
      </c>
      <c r="B60" s="17" t="s">
        <v>97</v>
      </c>
      <c r="C60" s="17" t="s">
        <v>98</v>
      </c>
      <c r="D60" s="49">
        <v>20468</v>
      </c>
      <c r="E60" s="49">
        <v>5830</v>
      </c>
      <c r="F60" s="49">
        <v>26298</v>
      </c>
      <c r="G60" s="10" t="s">
        <v>70</v>
      </c>
    </row>
    <row r="61" spans="1:7">
      <c r="A61" s="10">
        <v>10751</v>
      </c>
      <c r="B61" s="17" t="s">
        <v>99</v>
      </c>
      <c r="C61" s="17" t="s">
        <v>98</v>
      </c>
      <c r="D61" s="49">
        <v>43725</v>
      </c>
      <c r="E61" s="49">
        <v>5620</v>
      </c>
      <c r="F61" s="49">
        <v>49345</v>
      </c>
      <c r="G61" s="10" t="s">
        <v>70</v>
      </c>
    </row>
    <row r="62" spans="1:7">
      <c r="A62" s="10">
        <v>10764</v>
      </c>
      <c r="B62" s="17" t="s">
        <v>100</v>
      </c>
      <c r="C62" s="17" t="s">
        <v>101</v>
      </c>
      <c r="D62" s="49">
        <v>284349</v>
      </c>
      <c r="E62" s="49">
        <v>73265</v>
      </c>
      <c r="F62" s="49">
        <v>357614</v>
      </c>
      <c r="G62" s="10" t="s">
        <v>70</v>
      </c>
    </row>
    <row r="63" spans="1:7">
      <c r="A63" s="10">
        <v>10773</v>
      </c>
      <c r="B63" s="17" t="s">
        <v>102</v>
      </c>
      <c r="C63" s="17" t="s">
        <v>101</v>
      </c>
      <c r="D63" s="49">
        <v>1408531</v>
      </c>
      <c r="E63" s="49">
        <v>358420</v>
      </c>
      <c r="F63" s="49">
        <v>1766951</v>
      </c>
      <c r="G63" s="10" t="s">
        <v>70</v>
      </c>
    </row>
    <row r="64" spans="1:7">
      <c r="A64" s="10">
        <v>10777</v>
      </c>
      <c r="B64" s="17" t="s">
        <v>103</v>
      </c>
      <c r="C64" s="17" t="s">
        <v>104</v>
      </c>
      <c r="D64" s="49">
        <v>1425163</v>
      </c>
      <c r="E64" s="49">
        <v>368954</v>
      </c>
      <c r="F64" s="49">
        <v>1794117</v>
      </c>
      <c r="G64" s="10" t="s">
        <v>70</v>
      </c>
    </row>
    <row r="65" spans="1:7">
      <c r="A65" s="10">
        <v>10788</v>
      </c>
      <c r="B65" s="17" t="s">
        <v>105</v>
      </c>
      <c r="C65" s="17" t="s">
        <v>106</v>
      </c>
      <c r="D65" s="49">
        <v>23251835</v>
      </c>
      <c r="E65" s="49">
        <v>0</v>
      </c>
      <c r="F65" s="49">
        <v>23251835</v>
      </c>
      <c r="G65" s="10" t="s">
        <v>67</v>
      </c>
    </row>
    <row r="66" spans="1:7">
      <c r="A66" s="10">
        <v>10800</v>
      </c>
      <c r="B66" s="17" t="s">
        <v>107</v>
      </c>
      <c r="C66" s="17" t="s">
        <v>108</v>
      </c>
      <c r="D66" s="49">
        <v>453597</v>
      </c>
      <c r="E66" s="49">
        <v>0</v>
      </c>
      <c r="F66" s="49">
        <v>453597</v>
      </c>
      <c r="G66" s="10" t="s">
        <v>92</v>
      </c>
    </row>
    <row r="67" spans="1:7">
      <c r="A67" s="10">
        <v>10812</v>
      </c>
      <c r="B67" s="17" t="s">
        <v>109</v>
      </c>
      <c r="C67" s="17" t="s">
        <v>98</v>
      </c>
      <c r="D67" s="49">
        <v>190570</v>
      </c>
      <c r="E67" s="49">
        <v>49943</v>
      </c>
      <c r="F67" s="49">
        <v>240513</v>
      </c>
      <c r="G67" s="10" t="s">
        <v>70</v>
      </c>
    </row>
    <row r="68" spans="1:7">
      <c r="A68" s="10">
        <v>10821</v>
      </c>
      <c r="B68" s="17" t="s">
        <v>110</v>
      </c>
      <c r="C68" s="17" t="s">
        <v>101</v>
      </c>
      <c r="D68" s="49">
        <v>621804</v>
      </c>
      <c r="E68" s="49">
        <v>171614</v>
      </c>
      <c r="F68" s="49">
        <v>793418</v>
      </c>
      <c r="G68" s="10" t="s">
        <v>70</v>
      </c>
    </row>
    <row r="69" spans="1:7">
      <c r="A69" s="10">
        <v>10824</v>
      </c>
      <c r="B69" s="17" t="s">
        <v>111</v>
      </c>
      <c r="C69" s="17" t="s">
        <v>101</v>
      </c>
      <c r="D69" s="49">
        <v>84433</v>
      </c>
      <c r="E69" s="49">
        <v>23322</v>
      </c>
      <c r="F69" s="49">
        <v>107755</v>
      </c>
      <c r="G69" s="10" t="s">
        <v>70</v>
      </c>
    </row>
    <row r="70" spans="1:7">
      <c r="A70" s="10">
        <v>10827</v>
      </c>
      <c r="B70" s="17" t="s">
        <v>112</v>
      </c>
      <c r="C70" s="17" t="s">
        <v>101</v>
      </c>
      <c r="D70" s="49">
        <v>1747929</v>
      </c>
      <c r="E70" s="49">
        <v>362533</v>
      </c>
      <c r="F70" s="49">
        <v>2110462</v>
      </c>
      <c r="G70" s="10" t="s">
        <v>70</v>
      </c>
    </row>
    <row r="71" spans="1:7">
      <c r="A71" s="10">
        <v>10837</v>
      </c>
      <c r="B71" s="17" t="s">
        <v>113</v>
      </c>
      <c r="C71" s="17" t="s">
        <v>114</v>
      </c>
      <c r="D71" s="49">
        <v>690703</v>
      </c>
      <c r="E71" s="49">
        <v>0</v>
      </c>
      <c r="F71" s="49">
        <v>690703</v>
      </c>
      <c r="G71" s="10" t="s">
        <v>92</v>
      </c>
    </row>
    <row r="72" spans="1:7">
      <c r="A72" s="10">
        <v>10841</v>
      </c>
      <c r="B72" s="17" t="s">
        <v>115</v>
      </c>
      <c r="C72" s="17" t="s">
        <v>116</v>
      </c>
      <c r="D72" s="49">
        <v>6025270.2199999997</v>
      </c>
      <c r="E72" s="9">
        <v>665958.96</v>
      </c>
      <c r="F72" s="49">
        <v>6691229.1799999997</v>
      </c>
      <c r="G72" s="10" t="s">
        <v>67</v>
      </c>
    </row>
    <row r="73" spans="1:7">
      <c r="A73" s="10">
        <v>10857</v>
      </c>
      <c r="B73" s="17" t="s">
        <v>117</v>
      </c>
      <c r="C73" s="17" t="s">
        <v>118</v>
      </c>
      <c r="D73" s="49">
        <v>10190536.050000001</v>
      </c>
      <c r="E73" s="49">
        <v>681865.66</v>
      </c>
      <c r="F73" s="49">
        <v>10872401.710000001</v>
      </c>
      <c r="G73" s="10" t="s">
        <v>70</v>
      </c>
    </row>
    <row r="74" spans="1:7">
      <c r="A74" s="10">
        <v>10858</v>
      </c>
      <c r="B74" s="17" t="s">
        <v>119</v>
      </c>
      <c r="C74" s="17" t="s">
        <v>120</v>
      </c>
      <c r="D74" s="49">
        <v>4482972.51</v>
      </c>
      <c r="E74" s="9">
        <v>488202.58</v>
      </c>
      <c r="F74" s="49">
        <v>4971175.09</v>
      </c>
      <c r="G74" s="10" t="s">
        <v>67</v>
      </c>
    </row>
    <row r="75" spans="1:7">
      <c r="A75" s="10">
        <v>10864</v>
      </c>
      <c r="B75" s="17" t="s">
        <v>121</v>
      </c>
      <c r="C75" s="17" t="s">
        <v>101</v>
      </c>
      <c r="D75" s="49">
        <v>1072850.98</v>
      </c>
      <c r="E75" s="49">
        <v>319213.90000000002</v>
      </c>
      <c r="F75" s="49">
        <v>1392064.88</v>
      </c>
      <c r="G75" s="10" t="s">
        <v>70</v>
      </c>
    </row>
    <row r="76" spans="1:7">
      <c r="A76" s="10">
        <v>10876</v>
      </c>
      <c r="B76" s="17" t="s">
        <v>122</v>
      </c>
      <c r="C76" s="17" t="s">
        <v>123</v>
      </c>
      <c r="D76" s="49">
        <v>7074498</v>
      </c>
      <c r="E76" s="49">
        <v>178787</v>
      </c>
      <c r="F76" s="49">
        <v>7253285</v>
      </c>
      <c r="G76" s="10" t="s">
        <v>70</v>
      </c>
    </row>
    <row r="77" spans="1:7">
      <c r="A77" s="10">
        <v>10884</v>
      </c>
      <c r="B77" s="17" t="s">
        <v>124</v>
      </c>
      <c r="C77" s="17" t="s">
        <v>125</v>
      </c>
      <c r="D77" s="49">
        <v>16996758</v>
      </c>
      <c r="E77" s="49">
        <v>565289</v>
      </c>
      <c r="F77" s="49">
        <v>17562047</v>
      </c>
      <c r="G77" s="10" t="s">
        <v>70</v>
      </c>
    </row>
    <row r="78" spans="1:7">
      <c r="A78" s="10">
        <v>10891</v>
      </c>
      <c r="B78" s="17" t="s">
        <v>126</v>
      </c>
      <c r="C78" s="17" t="s">
        <v>127</v>
      </c>
      <c r="D78" s="49">
        <v>420866</v>
      </c>
      <c r="E78" s="49">
        <v>0</v>
      </c>
      <c r="F78" s="49">
        <v>420866</v>
      </c>
      <c r="G78" s="10" t="s">
        <v>92</v>
      </c>
    </row>
    <row r="79" spans="1:7">
      <c r="A79" s="10">
        <v>10893</v>
      </c>
      <c r="B79" s="17" t="s">
        <v>128</v>
      </c>
      <c r="C79" s="17" t="s">
        <v>101</v>
      </c>
      <c r="D79" s="49">
        <v>441308</v>
      </c>
      <c r="E79" s="49">
        <v>90422</v>
      </c>
      <c r="F79" s="49">
        <v>531730</v>
      </c>
      <c r="G79" s="10" t="s">
        <v>70</v>
      </c>
    </row>
    <row r="80" spans="1:7">
      <c r="A80" s="10">
        <v>10906</v>
      </c>
      <c r="B80" s="17" t="s">
        <v>129</v>
      </c>
      <c r="C80" s="17" t="s">
        <v>101</v>
      </c>
      <c r="D80" s="49">
        <v>872891</v>
      </c>
      <c r="E80" s="49">
        <v>238203</v>
      </c>
      <c r="F80" s="49">
        <v>1111094</v>
      </c>
      <c r="G80" s="10" t="s">
        <v>70</v>
      </c>
    </row>
    <row r="81" spans="1:7">
      <c r="A81" s="10">
        <v>10909</v>
      </c>
      <c r="B81" s="17" t="s">
        <v>130</v>
      </c>
      <c r="C81" s="17" t="s">
        <v>131</v>
      </c>
      <c r="D81" s="49">
        <v>1894033.5299999998</v>
      </c>
      <c r="E81" s="49">
        <v>472527</v>
      </c>
      <c r="F81" s="49">
        <v>2366560.5299999998</v>
      </c>
      <c r="G81" s="10" t="s">
        <v>70</v>
      </c>
    </row>
    <row r="82" spans="1:7">
      <c r="A82" s="10">
        <v>10919</v>
      </c>
      <c r="B82" s="17" t="s">
        <v>132</v>
      </c>
      <c r="C82" s="17" t="s">
        <v>101</v>
      </c>
      <c r="D82" s="49">
        <v>3286536</v>
      </c>
      <c r="E82" s="49">
        <v>835984</v>
      </c>
      <c r="F82" s="49">
        <v>4122520</v>
      </c>
      <c r="G82" s="10" t="s">
        <v>70</v>
      </c>
    </row>
    <row r="83" spans="1:7">
      <c r="A83" s="10">
        <v>10922</v>
      </c>
      <c r="B83" s="17" t="s">
        <v>133</v>
      </c>
      <c r="C83" s="17" t="s">
        <v>98</v>
      </c>
      <c r="D83" s="49">
        <v>904194</v>
      </c>
      <c r="E83" s="49">
        <v>227661</v>
      </c>
      <c r="F83" s="49">
        <v>1131855</v>
      </c>
      <c r="G83" s="10" t="s">
        <v>70</v>
      </c>
    </row>
    <row r="84" spans="1:7">
      <c r="A84" s="10">
        <v>10933</v>
      </c>
      <c r="B84" s="17" t="s">
        <v>134</v>
      </c>
      <c r="C84" s="17" t="s">
        <v>101</v>
      </c>
      <c r="D84" s="49">
        <v>1412368</v>
      </c>
      <c r="E84" s="49">
        <v>289653</v>
      </c>
      <c r="F84" s="49">
        <v>1702021</v>
      </c>
      <c r="G84" s="10" t="s">
        <v>70</v>
      </c>
    </row>
    <row r="85" spans="1:7">
      <c r="A85" s="10">
        <v>10935</v>
      </c>
      <c r="B85" s="17" t="s">
        <v>135</v>
      </c>
      <c r="C85" s="17" t="s">
        <v>101</v>
      </c>
      <c r="D85" s="49">
        <v>1773428</v>
      </c>
      <c r="E85" s="49">
        <v>318852</v>
      </c>
      <c r="F85" s="49">
        <v>2092280</v>
      </c>
      <c r="G85" s="10" t="s">
        <v>70</v>
      </c>
    </row>
    <row r="86" spans="1:7">
      <c r="A86" s="10">
        <v>10957</v>
      </c>
      <c r="B86" s="17" t="s">
        <v>136</v>
      </c>
      <c r="C86" s="17" t="s">
        <v>137</v>
      </c>
      <c r="D86" s="49">
        <v>48941484</v>
      </c>
      <c r="E86" s="49">
        <v>0</v>
      </c>
      <c r="F86" s="49">
        <v>48941484</v>
      </c>
      <c r="G86" s="10" t="s">
        <v>138</v>
      </c>
    </row>
    <row r="87" spans="1:7">
      <c r="A87" s="10">
        <v>10962</v>
      </c>
      <c r="B87" s="17" t="s">
        <v>139</v>
      </c>
      <c r="C87" s="17" t="s">
        <v>101</v>
      </c>
      <c r="D87" s="49">
        <v>3575454.81</v>
      </c>
      <c r="E87" s="49">
        <v>857193.1</v>
      </c>
      <c r="F87" s="49">
        <v>4432647.91</v>
      </c>
      <c r="G87" s="10" t="s">
        <v>70</v>
      </c>
    </row>
    <row r="88" spans="1:7">
      <c r="A88" s="10">
        <v>10978</v>
      </c>
      <c r="B88" s="17" t="s">
        <v>140</v>
      </c>
      <c r="C88" s="17" t="s">
        <v>141</v>
      </c>
      <c r="D88" s="49">
        <v>14746039.57</v>
      </c>
      <c r="E88" s="49">
        <v>0</v>
      </c>
      <c r="F88" s="49">
        <v>14746039.57</v>
      </c>
      <c r="G88" s="10" t="s">
        <v>92</v>
      </c>
    </row>
    <row r="89" spans="1:7">
      <c r="A89" s="10">
        <v>11041</v>
      </c>
      <c r="B89" s="17" t="s">
        <v>142</v>
      </c>
      <c r="C89" s="17" t="s">
        <v>98</v>
      </c>
      <c r="D89" s="49">
        <v>4686914.6800000006</v>
      </c>
      <c r="E89" s="49">
        <v>1064121.8</v>
      </c>
      <c r="F89" s="49">
        <v>5751036.4800000004</v>
      </c>
      <c r="G89" s="10" t="s">
        <v>70</v>
      </c>
    </row>
    <row r="90" spans="1:7">
      <c r="A90" s="10">
        <v>11045</v>
      </c>
      <c r="B90" s="17" t="s">
        <v>143</v>
      </c>
      <c r="C90" s="17" t="s">
        <v>144</v>
      </c>
      <c r="D90" s="49">
        <v>7098243.7600000007</v>
      </c>
      <c r="E90" s="49">
        <v>4585370.95</v>
      </c>
      <c r="F90" s="49">
        <v>11683614.710000001</v>
      </c>
      <c r="G90" s="10" t="s">
        <v>67</v>
      </c>
    </row>
    <row r="91" spans="1:7">
      <c r="A91" s="10">
        <v>11089</v>
      </c>
      <c r="B91" s="17" t="s">
        <v>145</v>
      </c>
      <c r="C91" s="17" t="s">
        <v>104</v>
      </c>
      <c r="D91" s="49">
        <v>129744</v>
      </c>
      <c r="E91" s="49">
        <v>27443</v>
      </c>
      <c r="F91" s="49">
        <v>157187</v>
      </c>
      <c r="G91" s="10" t="s">
        <v>70</v>
      </c>
    </row>
    <row r="92" spans="1:7">
      <c r="A92" s="10">
        <v>11090</v>
      </c>
      <c r="B92" s="17" t="s">
        <v>146</v>
      </c>
      <c r="C92" s="17" t="s">
        <v>101</v>
      </c>
      <c r="D92" s="49">
        <v>20729</v>
      </c>
      <c r="E92" s="49">
        <v>633</v>
      </c>
      <c r="F92" s="49">
        <v>21362</v>
      </c>
      <c r="G92" s="10" t="s">
        <v>70</v>
      </c>
    </row>
    <row r="93" spans="1:7">
      <c r="A93" s="10">
        <v>11095</v>
      </c>
      <c r="B93" s="17" t="s">
        <v>147</v>
      </c>
      <c r="C93" s="17" t="s">
        <v>148</v>
      </c>
      <c r="D93" s="49">
        <v>18570095.25</v>
      </c>
      <c r="E93" s="9">
        <v>1764387.7</v>
      </c>
      <c r="F93" s="49">
        <v>20334482.949999999</v>
      </c>
      <c r="G93" s="10" t="s">
        <v>70</v>
      </c>
    </row>
    <row r="94" spans="1:7">
      <c r="A94" s="10">
        <v>11096</v>
      </c>
      <c r="B94" s="17" t="s">
        <v>149</v>
      </c>
      <c r="C94" s="17" t="s">
        <v>101</v>
      </c>
      <c r="D94" s="49">
        <v>171152.22999999998</v>
      </c>
      <c r="E94" s="49">
        <v>46010.58</v>
      </c>
      <c r="F94" s="49">
        <v>217162.81</v>
      </c>
      <c r="G94" s="10" t="s">
        <v>70</v>
      </c>
    </row>
    <row r="95" spans="1:7">
      <c r="A95" s="10">
        <v>11097</v>
      </c>
      <c r="B95" s="17" t="s">
        <v>150</v>
      </c>
      <c r="C95" s="17" t="s">
        <v>151</v>
      </c>
      <c r="D95" s="49">
        <v>27067865</v>
      </c>
      <c r="E95" s="9">
        <v>1568964</v>
      </c>
      <c r="F95" s="49">
        <v>28636829</v>
      </c>
      <c r="G95" s="10" t="s">
        <v>70</v>
      </c>
    </row>
    <row r="96" spans="1:7">
      <c r="A96" s="10">
        <v>11098</v>
      </c>
      <c r="B96" s="17" t="s">
        <v>152</v>
      </c>
      <c r="C96" s="17" t="s">
        <v>101</v>
      </c>
      <c r="D96" s="49">
        <v>729040</v>
      </c>
      <c r="E96" s="49">
        <v>179902</v>
      </c>
      <c r="F96" s="49">
        <v>908942</v>
      </c>
      <c r="G96" s="10" t="s">
        <v>70</v>
      </c>
    </row>
    <row r="97" spans="1:7">
      <c r="A97" s="10">
        <v>11099</v>
      </c>
      <c r="B97" s="17" t="s">
        <v>153</v>
      </c>
      <c r="C97" s="17" t="s">
        <v>154</v>
      </c>
      <c r="D97" s="49">
        <v>22864972</v>
      </c>
      <c r="E97" s="9">
        <v>1505645</v>
      </c>
      <c r="F97" s="49">
        <v>24370617</v>
      </c>
      <c r="G97" s="10" t="s">
        <v>70</v>
      </c>
    </row>
    <row r="98" spans="1:7">
      <c r="A98" s="10">
        <v>11100</v>
      </c>
      <c r="B98" s="17" t="s">
        <v>155</v>
      </c>
      <c r="C98" s="17" t="s">
        <v>156</v>
      </c>
      <c r="D98" s="49">
        <v>39034592</v>
      </c>
      <c r="E98" s="49">
        <v>0</v>
      </c>
      <c r="F98" s="49">
        <v>39034592</v>
      </c>
      <c r="G98" s="10" t="s">
        <v>67</v>
      </c>
    </row>
    <row r="99" spans="1:7">
      <c r="A99" s="10">
        <v>11101</v>
      </c>
      <c r="B99" s="17" t="s">
        <v>157</v>
      </c>
      <c r="C99" s="17" t="s">
        <v>101</v>
      </c>
      <c r="D99" s="49">
        <v>243073</v>
      </c>
      <c r="E99" s="49">
        <v>55558</v>
      </c>
      <c r="F99" s="49">
        <v>298631</v>
      </c>
      <c r="G99" s="10" t="s">
        <v>70</v>
      </c>
    </row>
    <row r="100" spans="1:7">
      <c r="A100" s="10">
        <v>11103</v>
      </c>
      <c r="B100" s="17" t="s">
        <v>158</v>
      </c>
      <c r="C100" s="17" t="s">
        <v>98</v>
      </c>
      <c r="D100" s="49">
        <v>353628</v>
      </c>
      <c r="E100" s="49">
        <v>54317.84</v>
      </c>
      <c r="F100" s="49">
        <v>407945.83999999997</v>
      </c>
      <c r="G100" s="10" t="s">
        <v>70</v>
      </c>
    </row>
    <row r="101" spans="1:7">
      <c r="A101" s="10">
        <v>11105</v>
      </c>
      <c r="B101" s="17" t="s">
        <v>159</v>
      </c>
      <c r="C101" s="17" t="s">
        <v>131</v>
      </c>
      <c r="D101" s="49">
        <v>589335</v>
      </c>
      <c r="E101" s="49">
        <v>157153</v>
      </c>
      <c r="F101" s="49">
        <v>746488</v>
      </c>
      <c r="G101" s="10" t="s">
        <v>70</v>
      </c>
    </row>
    <row r="102" spans="1:7">
      <c r="A102" s="10">
        <v>11106</v>
      </c>
      <c r="B102" s="17" t="s">
        <v>160</v>
      </c>
      <c r="C102" s="17" t="s">
        <v>131</v>
      </c>
      <c r="D102" s="49">
        <v>163846.51</v>
      </c>
      <c r="E102" s="49">
        <v>51337.5</v>
      </c>
      <c r="F102" s="49">
        <v>215184.01</v>
      </c>
      <c r="G102" s="10" t="s">
        <v>70</v>
      </c>
    </row>
    <row r="103" spans="1:7">
      <c r="A103" s="10">
        <v>11107</v>
      </c>
      <c r="B103" s="17" t="s">
        <v>161</v>
      </c>
      <c r="C103" s="17" t="s">
        <v>162</v>
      </c>
      <c r="D103" s="49">
        <v>483786</v>
      </c>
      <c r="E103" s="49">
        <v>106510</v>
      </c>
      <c r="F103" s="49">
        <v>590296</v>
      </c>
      <c r="G103" s="10" t="s">
        <v>70</v>
      </c>
    </row>
    <row r="104" spans="1:7">
      <c r="A104" s="10">
        <v>11109</v>
      </c>
      <c r="B104" s="17" t="s">
        <v>163</v>
      </c>
      <c r="C104" s="17" t="s">
        <v>131</v>
      </c>
      <c r="D104" s="49">
        <v>452956.93000000005</v>
      </c>
      <c r="E104" s="49">
        <v>110600.22</v>
      </c>
      <c r="F104" s="49">
        <v>563557.15</v>
      </c>
      <c r="G104" s="10" t="s">
        <v>70</v>
      </c>
    </row>
    <row r="105" spans="1:7">
      <c r="A105" s="10">
        <v>11113</v>
      </c>
      <c r="B105" s="17" t="s">
        <v>164</v>
      </c>
      <c r="C105" s="17" t="s">
        <v>98</v>
      </c>
      <c r="D105" s="49">
        <v>911136.75999999989</v>
      </c>
      <c r="E105" s="49">
        <v>206650.4</v>
      </c>
      <c r="F105" s="49">
        <v>1117787.1599999999</v>
      </c>
      <c r="G105" s="10" t="s">
        <v>70</v>
      </c>
    </row>
    <row r="106" spans="1:7">
      <c r="A106" s="10">
        <v>11114</v>
      </c>
      <c r="B106" s="17" t="s">
        <v>165</v>
      </c>
      <c r="C106" s="17" t="s">
        <v>101</v>
      </c>
      <c r="D106" s="49">
        <v>498436</v>
      </c>
      <c r="E106" s="9">
        <v>95482</v>
      </c>
      <c r="F106" s="49">
        <v>593918</v>
      </c>
      <c r="G106" s="10" t="s">
        <v>70</v>
      </c>
    </row>
    <row r="107" spans="1:7">
      <c r="A107" s="10">
        <v>11116</v>
      </c>
      <c r="B107" s="17" t="s">
        <v>166</v>
      </c>
      <c r="C107" s="17" t="s">
        <v>101</v>
      </c>
      <c r="D107" s="49">
        <v>250906</v>
      </c>
      <c r="E107" s="49">
        <v>68700</v>
      </c>
      <c r="F107" s="49">
        <v>319606</v>
      </c>
      <c r="G107" s="10" t="s">
        <v>70</v>
      </c>
    </row>
    <row r="108" spans="1:7">
      <c r="A108" s="10">
        <v>11123</v>
      </c>
      <c r="B108" s="17" t="s">
        <v>167</v>
      </c>
      <c r="C108" s="17" t="s">
        <v>101</v>
      </c>
      <c r="D108" s="49">
        <v>70683</v>
      </c>
      <c r="E108" s="49">
        <v>21148</v>
      </c>
      <c r="F108" s="49">
        <v>91831</v>
      </c>
      <c r="G108" s="10" t="s">
        <v>70</v>
      </c>
    </row>
    <row r="109" spans="1:7">
      <c r="A109" s="10">
        <v>11130</v>
      </c>
      <c r="B109" s="17" t="s">
        <v>168</v>
      </c>
      <c r="C109" s="17" t="s">
        <v>101</v>
      </c>
      <c r="D109" s="49">
        <v>545661.24</v>
      </c>
      <c r="E109" s="49">
        <v>113378.16</v>
      </c>
      <c r="F109" s="49">
        <v>659039.4</v>
      </c>
      <c r="G109" s="10" t="s">
        <v>70</v>
      </c>
    </row>
    <row r="110" spans="1:7">
      <c r="A110" s="10">
        <v>11136</v>
      </c>
      <c r="B110" s="17" t="s">
        <v>169</v>
      </c>
      <c r="C110" s="17" t="s">
        <v>131</v>
      </c>
      <c r="D110" s="49">
        <v>510067.96</v>
      </c>
      <c r="E110" s="49">
        <v>102310.67</v>
      </c>
      <c r="F110" s="49">
        <v>612378.63</v>
      </c>
      <c r="G110" s="10" t="s">
        <v>70</v>
      </c>
    </row>
    <row r="111" spans="1:7">
      <c r="A111" s="10">
        <v>11137</v>
      </c>
      <c r="B111" s="17" t="s">
        <v>170</v>
      </c>
      <c r="C111" s="17" t="s">
        <v>101</v>
      </c>
      <c r="D111" s="49">
        <v>85921.77</v>
      </c>
      <c r="E111" s="49">
        <v>17491</v>
      </c>
      <c r="F111" s="49">
        <v>103412.77</v>
      </c>
      <c r="G111" s="10" t="s">
        <v>70</v>
      </c>
    </row>
    <row r="112" spans="1:7">
      <c r="A112" s="10">
        <v>11138</v>
      </c>
      <c r="B112" s="17" t="s">
        <v>171</v>
      </c>
      <c r="C112" s="17" t="s">
        <v>172</v>
      </c>
      <c r="D112" s="49">
        <v>254972.21999999997</v>
      </c>
      <c r="E112" s="49">
        <v>63260</v>
      </c>
      <c r="F112" s="49">
        <v>318232.21999999997</v>
      </c>
      <c r="G112" s="10" t="s">
        <v>70</v>
      </c>
    </row>
    <row r="113" spans="1:7">
      <c r="A113" s="10">
        <v>11143</v>
      </c>
      <c r="B113" s="17" t="s">
        <v>173</v>
      </c>
      <c r="C113" s="17" t="s">
        <v>104</v>
      </c>
      <c r="D113" s="49">
        <v>537688</v>
      </c>
      <c r="E113" s="49">
        <v>134695</v>
      </c>
      <c r="F113" s="49">
        <v>672383</v>
      </c>
      <c r="G113" s="10" t="s">
        <v>70</v>
      </c>
    </row>
    <row r="114" spans="1:7">
      <c r="A114" s="10">
        <v>11145</v>
      </c>
      <c r="B114" s="17" t="s">
        <v>174</v>
      </c>
      <c r="C114" s="17" t="s">
        <v>101</v>
      </c>
      <c r="D114" s="49">
        <v>573047.24</v>
      </c>
      <c r="E114" s="49">
        <v>136182.31</v>
      </c>
      <c r="F114" s="49">
        <v>709229.55</v>
      </c>
      <c r="G114" s="10" t="s">
        <v>70</v>
      </c>
    </row>
    <row r="115" spans="1:7">
      <c r="A115" s="10">
        <v>11149</v>
      </c>
      <c r="B115" s="17" t="s">
        <v>175</v>
      </c>
      <c r="C115" s="17" t="s">
        <v>101</v>
      </c>
      <c r="D115" s="49">
        <v>577000.79</v>
      </c>
      <c r="E115" s="49">
        <v>116779.74</v>
      </c>
      <c r="F115" s="49">
        <v>693780.53</v>
      </c>
      <c r="G115" s="10" t="s">
        <v>70</v>
      </c>
    </row>
    <row r="116" spans="1:7">
      <c r="A116" s="10">
        <v>11150</v>
      </c>
      <c r="B116" s="17" t="s">
        <v>176</v>
      </c>
      <c r="C116" s="17" t="s">
        <v>101</v>
      </c>
      <c r="D116" s="49">
        <v>68823</v>
      </c>
      <c r="E116" s="49">
        <v>14986</v>
      </c>
      <c r="F116" s="49">
        <v>83809</v>
      </c>
      <c r="G116" s="10" t="s">
        <v>70</v>
      </c>
    </row>
    <row r="117" spans="1:7">
      <c r="A117" s="10">
        <v>11152</v>
      </c>
      <c r="B117" s="17" t="s">
        <v>177</v>
      </c>
      <c r="C117" s="17" t="s">
        <v>101</v>
      </c>
      <c r="D117" s="49">
        <v>20584</v>
      </c>
      <c r="E117" s="49">
        <v>4995</v>
      </c>
      <c r="F117" s="49">
        <v>25579</v>
      </c>
      <c r="G117" s="10" t="s">
        <v>70</v>
      </c>
    </row>
    <row r="118" spans="1:7">
      <c r="A118" s="10">
        <v>11165</v>
      </c>
      <c r="B118" s="17" t="s">
        <v>178</v>
      </c>
      <c r="C118" s="17" t="s">
        <v>101</v>
      </c>
      <c r="D118" s="49">
        <v>65944</v>
      </c>
      <c r="E118" s="49">
        <v>11661</v>
      </c>
      <c r="F118" s="49">
        <v>77605</v>
      </c>
      <c r="G118" s="10" t="s">
        <v>70</v>
      </c>
    </row>
    <row r="119" spans="1:7">
      <c r="A119" s="10">
        <v>11166</v>
      </c>
      <c r="B119" s="17" t="s">
        <v>179</v>
      </c>
      <c r="C119" s="17" t="s">
        <v>101</v>
      </c>
      <c r="D119" s="49">
        <v>431381.68000000005</v>
      </c>
      <c r="E119" s="49">
        <v>105743.62</v>
      </c>
      <c r="F119" s="49">
        <v>537125.30000000005</v>
      </c>
      <c r="G119" s="10" t="s">
        <v>70</v>
      </c>
    </row>
    <row r="120" spans="1:7">
      <c r="A120" s="10">
        <v>11168</v>
      </c>
      <c r="B120" s="17" t="s">
        <v>180</v>
      </c>
      <c r="C120" s="17" t="s">
        <v>101</v>
      </c>
      <c r="D120" s="49">
        <v>43374</v>
      </c>
      <c r="E120" s="49">
        <v>11028</v>
      </c>
      <c r="F120" s="49">
        <v>54402</v>
      </c>
      <c r="G120" s="10" t="s">
        <v>70</v>
      </c>
    </row>
    <row r="121" spans="1:7">
      <c r="A121" s="10">
        <v>11169</v>
      </c>
      <c r="B121" s="17" t="s">
        <v>181</v>
      </c>
      <c r="C121" s="17" t="s">
        <v>104</v>
      </c>
      <c r="D121" s="49">
        <v>198050.74</v>
      </c>
      <c r="E121" s="9">
        <v>41796.870000000003</v>
      </c>
      <c r="F121" s="49">
        <v>239847.61</v>
      </c>
      <c r="G121" s="10" t="s">
        <v>70</v>
      </c>
    </row>
    <row r="122" spans="1:7">
      <c r="A122" s="10">
        <v>11171</v>
      </c>
      <c r="B122" s="17" t="s">
        <v>182</v>
      </c>
      <c r="C122" s="17" t="s">
        <v>104</v>
      </c>
      <c r="D122" s="49">
        <v>355178</v>
      </c>
      <c r="E122" s="9">
        <v>58304</v>
      </c>
      <c r="F122" s="49">
        <v>413482</v>
      </c>
      <c r="G122" s="10" t="s">
        <v>70</v>
      </c>
    </row>
    <row r="123" spans="1:7">
      <c r="A123" s="10">
        <v>11181</v>
      </c>
      <c r="B123" s="17" t="s">
        <v>183</v>
      </c>
      <c r="C123" s="17" t="s">
        <v>101</v>
      </c>
      <c r="D123" s="49">
        <v>516951</v>
      </c>
      <c r="E123" s="9">
        <v>108247</v>
      </c>
      <c r="F123" s="49">
        <v>625198</v>
      </c>
      <c r="G123" s="10" t="s">
        <v>70</v>
      </c>
    </row>
    <row r="124" spans="1:7">
      <c r="A124" s="10">
        <v>11182</v>
      </c>
      <c r="B124" s="17" t="s">
        <v>184</v>
      </c>
      <c r="C124" s="17" t="s">
        <v>101</v>
      </c>
      <c r="D124" s="49">
        <v>208399.99999999997</v>
      </c>
      <c r="E124" s="9">
        <v>57671.35</v>
      </c>
      <c r="F124" s="49">
        <v>266071.34999999998</v>
      </c>
      <c r="G124" s="10" t="s">
        <v>70</v>
      </c>
    </row>
    <row r="125" spans="1:7">
      <c r="A125" s="10">
        <v>11183</v>
      </c>
      <c r="B125" s="17" t="s">
        <v>185</v>
      </c>
      <c r="C125" s="17" t="s">
        <v>101</v>
      </c>
      <c r="D125" s="49">
        <v>635326.92999999993</v>
      </c>
      <c r="E125" s="9">
        <v>108700.19</v>
      </c>
      <c r="F125" s="49">
        <v>744027.11999999988</v>
      </c>
      <c r="G125" s="10" t="s">
        <v>70</v>
      </c>
    </row>
    <row r="126" spans="1:7">
      <c r="A126" s="10">
        <v>11184</v>
      </c>
      <c r="B126" s="17" t="s">
        <v>186</v>
      </c>
      <c r="C126" s="17" t="s">
        <v>187</v>
      </c>
      <c r="D126" s="49">
        <v>214124</v>
      </c>
      <c r="E126" s="9">
        <v>2243</v>
      </c>
      <c r="F126" s="49">
        <v>216367</v>
      </c>
      <c r="G126" s="10" t="s">
        <v>70</v>
      </c>
    </row>
    <row r="127" spans="1:7">
      <c r="A127" s="10">
        <v>11193</v>
      </c>
      <c r="B127" s="17" t="s">
        <v>188</v>
      </c>
      <c r="C127" s="17" t="s">
        <v>101</v>
      </c>
      <c r="D127" s="49">
        <v>303774</v>
      </c>
      <c r="E127" s="9">
        <v>72188.490000000005</v>
      </c>
      <c r="F127" s="49">
        <v>375962.49</v>
      </c>
      <c r="G127" s="10" t="s">
        <v>70</v>
      </c>
    </row>
    <row r="128" spans="1:7">
      <c r="A128" s="10">
        <v>11196</v>
      </c>
      <c r="B128" s="17" t="s">
        <v>189</v>
      </c>
      <c r="C128" s="17" t="s">
        <v>104</v>
      </c>
      <c r="D128" s="49">
        <v>775779</v>
      </c>
      <c r="E128" s="9">
        <v>176882.42</v>
      </c>
      <c r="F128" s="49">
        <v>952661.42</v>
      </c>
      <c r="G128" s="10" t="s">
        <v>70</v>
      </c>
    </row>
    <row r="129" spans="1:7">
      <c r="A129" s="10">
        <v>11201</v>
      </c>
      <c r="B129" s="17" t="s">
        <v>190</v>
      </c>
      <c r="C129" s="17" t="s">
        <v>131</v>
      </c>
      <c r="D129" s="49">
        <v>208544.25</v>
      </c>
      <c r="E129" s="9">
        <v>53746.06</v>
      </c>
      <c r="F129" s="49">
        <v>262290.31</v>
      </c>
      <c r="G129" s="10" t="s">
        <v>70</v>
      </c>
    </row>
    <row r="130" spans="1:7">
      <c r="A130" s="10">
        <v>11203</v>
      </c>
      <c r="B130" s="17" t="s">
        <v>191</v>
      </c>
      <c r="C130" s="17" t="s">
        <v>98</v>
      </c>
      <c r="D130" s="49">
        <v>469650.95</v>
      </c>
      <c r="E130" s="9">
        <v>95954.05</v>
      </c>
      <c r="F130" s="49">
        <v>565605</v>
      </c>
      <c r="G130" s="10" t="s">
        <v>70</v>
      </c>
    </row>
    <row r="131" spans="1:7">
      <c r="A131" s="10">
        <v>11207</v>
      </c>
      <c r="B131" s="17" t="s">
        <v>192</v>
      </c>
      <c r="C131" s="17" t="s">
        <v>101</v>
      </c>
      <c r="D131" s="49">
        <v>443331</v>
      </c>
      <c r="E131" s="9">
        <v>98484</v>
      </c>
      <c r="F131" s="49">
        <v>541815</v>
      </c>
      <c r="G131" s="10" t="s">
        <v>70</v>
      </c>
    </row>
    <row r="132" spans="1:7">
      <c r="A132" s="10">
        <v>11212</v>
      </c>
      <c r="B132" s="17" t="s">
        <v>193</v>
      </c>
      <c r="C132" s="17" t="s">
        <v>101</v>
      </c>
      <c r="D132" s="49">
        <v>517156</v>
      </c>
      <c r="E132" s="9">
        <v>105667</v>
      </c>
      <c r="F132" s="49">
        <v>622823</v>
      </c>
      <c r="G132" s="10" t="s">
        <v>70</v>
      </c>
    </row>
    <row r="133" spans="1:7">
      <c r="A133" s="10">
        <v>11214</v>
      </c>
      <c r="B133" s="17" t="s">
        <v>194</v>
      </c>
      <c r="C133" s="17" t="s">
        <v>101</v>
      </c>
      <c r="D133" s="49">
        <v>21408.25</v>
      </c>
      <c r="E133" s="9">
        <v>5830.39</v>
      </c>
      <c r="F133" s="49">
        <v>27238.639999999999</v>
      </c>
      <c r="G133" s="10" t="s">
        <v>70</v>
      </c>
    </row>
    <row r="134" spans="1:7">
      <c r="A134" s="10">
        <v>11217</v>
      </c>
      <c r="B134" s="17" t="s">
        <v>195</v>
      </c>
      <c r="C134" s="17" t="s">
        <v>104</v>
      </c>
      <c r="D134" s="49">
        <v>164908.85999999999</v>
      </c>
      <c r="E134" s="9">
        <v>14986</v>
      </c>
      <c r="F134" s="49">
        <v>179894.86</v>
      </c>
      <c r="G134" s="10" t="s">
        <v>70</v>
      </c>
    </row>
    <row r="135" spans="1:7">
      <c r="A135" s="10">
        <v>11229</v>
      </c>
      <c r="B135" s="17" t="s">
        <v>196</v>
      </c>
      <c r="C135" s="17" t="s">
        <v>104</v>
      </c>
      <c r="D135" s="49">
        <v>523404</v>
      </c>
      <c r="E135" s="9">
        <v>108652</v>
      </c>
      <c r="F135" s="49">
        <v>632056</v>
      </c>
      <c r="G135" s="10" t="s">
        <v>70</v>
      </c>
    </row>
    <row r="136" spans="1:7">
      <c r="A136" s="10">
        <v>11231</v>
      </c>
      <c r="B136" s="17" t="s">
        <v>197</v>
      </c>
      <c r="C136" s="17" t="s">
        <v>101</v>
      </c>
      <c r="D136" s="49">
        <v>211622.76</v>
      </c>
      <c r="E136" s="9">
        <v>33717.31</v>
      </c>
      <c r="F136" s="49">
        <v>245340.07</v>
      </c>
      <c r="G136" s="10" t="s">
        <v>70</v>
      </c>
    </row>
    <row r="137" spans="1:7">
      <c r="A137" s="10">
        <v>11256</v>
      </c>
      <c r="B137" s="17" t="s">
        <v>198</v>
      </c>
      <c r="C137" s="17" t="s">
        <v>101</v>
      </c>
      <c r="D137" s="49">
        <v>59545.08</v>
      </c>
      <c r="E137" s="9">
        <v>17491.16</v>
      </c>
      <c r="F137" s="49">
        <v>77036.240000000005</v>
      </c>
      <c r="G137" s="10" t="s">
        <v>70</v>
      </c>
    </row>
    <row r="138" spans="1:7">
      <c r="A138" s="10">
        <v>11257</v>
      </c>
      <c r="B138" s="17" t="s">
        <v>199</v>
      </c>
      <c r="C138" s="17" t="s">
        <v>101</v>
      </c>
      <c r="D138" s="49">
        <v>186321</v>
      </c>
      <c r="E138" s="9">
        <v>51841</v>
      </c>
      <c r="F138" s="49">
        <v>238162</v>
      </c>
      <c r="G138" s="10" t="s">
        <v>70</v>
      </c>
    </row>
    <row r="139" spans="1:7">
      <c r="A139" s="10">
        <v>11263</v>
      </c>
      <c r="B139" s="17" t="s">
        <v>200</v>
      </c>
      <c r="C139" s="17" t="s">
        <v>101</v>
      </c>
      <c r="D139" s="49">
        <v>19848.36</v>
      </c>
      <c r="E139" s="9">
        <v>5830.39</v>
      </c>
      <c r="F139" s="49">
        <v>25678.75</v>
      </c>
      <c r="G139" s="10" t="s">
        <v>70</v>
      </c>
    </row>
    <row r="140" spans="1:7">
      <c r="A140" s="10">
        <v>11264</v>
      </c>
      <c r="B140" s="17" t="s">
        <v>201</v>
      </c>
      <c r="C140" s="17" t="s">
        <v>101</v>
      </c>
      <c r="D140" s="49">
        <v>448719.06</v>
      </c>
      <c r="E140" s="9">
        <v>114710.2</v>
      </c>
      <c r="F140" s="49">
        <v>563429.26</v>
      </c>
      <c r="G140" s="10" t="s">
        <v>70</v>
      </c>
    </row>
    <row r="141" spans="1:7">
      <c r="A141" s="10">
        <v>11267</v>
      </c>
      <c r="B141" s="17" t="s">
        <v>202</v>
      </c>
      <c r="C141" s="17" t="s">
        <v>101</v>
      </c>
      <c r="D141" s="49">
        <v>64425.440000000002</v>
      </c>
      <c r="E141" s="9">
        <v>16226.16</v>
      </c>
      <c r="F141" s="49">
        <v>80651.600000000006</v>
      </c>
      <c r="G141" s="10" t="s">
        <v>70</v>
      </c>
    </row>
    <row r="142" spans="1:7">
      <c r="A142" s="10">
        <v>11268</v>
      </c>
      <c r="B142" s="17" t="s">
        <v>203</v>
      </c>
      <c r="C142" s="17" t="s">
        <v>101</v>
      </c>
      <c r="D142" s="49">
        <v>150345</v>
      </c>
      <c r="E142" s="9">
        <v>37878</v>
      </c>
      <c r="F142" s="49">
        <v>188223</v>
      </c>
      <c r="G142" s="10" t="s">
        <v>70</v>
      </c>
    </row>
    <row r="143" spans="1:7">
      <c r="A143" s="10">
        <v>11269</v>
      </c>
      <c r="B143" s="17" t="s">
        <v>204</v>
      </c>
      <c r="C143" s="17" t="s">
        <v>131</v>
      </c>
      <c r="D143" s="49">
        <v>487190</v>
      </c>
      <c r="E143" s="9">
        <v>129039</v>
      </c>
      <c r="F143" s="49">
        <v>616229</v>
      </c>
      <c r="G143" s="10" t="s">
        <v>70</v>
      </c>
    </row>
    <row r="144" spans="1:7">
      <c r="A144" s="10">
        <v>11273</v>
      </c>
      <c r="B144" s="17" t="s">
        <v>205</v>
      </c>
      <c r="C144" s="17" t="s">
        <v>206</v>
      </c>
      <c r="D144" s="49">
        <v>42728.409999999996</v>
      </c>
      <c r="E144" s="9">
        <v>9990.9699999999993</v>
      </c>
      <c r="F144" s="49">
        <v>52719.38</v>
      </c>
      <c r="G144" s="10" t="s">
        <v>70</v>
      </c>
    </row>
    <row r="145" spans="1:7">
      <c r="A145" s="10">
        <v>11275</v>
      </c>
      <c r="B145" s="17" t="s">
        <v>207</v>
      </c>
      <c r="C145" s="17" t="s">
        <v>101</v>
      </c>
      <c r="D145" s="49">
        <v>547010</v>
      </c>
      <c r="E145" s="9">
        <v>102417</v>
      </c>
      <c r="F145" s="49">
        <v>649427</v>
      </c>
      <c r="G145" s="10" t="s">
        <v>70</v>
      </c>
    </row>
    <row r="146" spans="1:7">
      <c r="A146" s="10">
        <v>11276</v>
      </c>
      <c r="B146" s="17" t="s">
        <v>208</v>
      </c>
      <c r="C146" s="17" t="s">
        <v>104</v>
      </c>
      <c r="D146" s="49">
        <v>60838.48</v>
      </c>
      <c r="E146" s="9">
        <v>16023.76</v>
      </c>
      <c r="F146" s="49">
        <v>76862.240000000005</v>
      </c>
      <c r="G146" s="10" t="s">
        <v>70</v>
      </c>
    </row>
    <row r="147" spans="1:7">
      <c r="A147" s="10">
        <v>11277</v>
      </c>
      <c r="B147" s="17" t="s">
        <v>209</v>
      </c>
      <c r="C147" s="17" t="s">
        <v>131</v>
      </c>
      <c r="D147" s="49">
        <v>106941.99000000002</v>
      </c>
      <c r="E147" s="9">
        <v>27886.93</v>
      </c>
      <c r="F147" s="49">
        <v>134828.92000000001</v>
      </c>
      <c r="G147" s="10" t="s">
        <v>70</v>
      </c>
    </row>
    <row r="148" spans="1:7">
      <c r="A148" s="10">
        <v>11279</v>
      </c>
      <c r="B148" s="17" t="s">
        <v>210</v>
      </c>
      <c r="C148" s="17" t="s">
        <v>101</v>
      </c>
      <c r="D148" s="49">
        <v>710014.69000000006</v>
      </c>
      <c r="E148" s="9">
        <v>191275.59</v>
      </c>
      <c r="F148" s="49">
        <v>901290.28</v>
      </c>
      <c r="G148" s="10" t="s">
        <v>70</v>
      </c>
    </row>
    <row r="149" spans="1:7">
      <c r="A149" s="10">
        <v>11311</v>
      </c>
      <c r="B149" s="17" t="s">
        <v>211</v>
      </c>
      <c r="C149" s="17" t="s">
        <v>104</v>
      </c>
      <c r="D149" s="49">
        <v>338491</v>
      </c>
      <c r="E149" s="9">
        <v>96676</v>
      </c>
      <c r="F149" s="49">
        <v>435167</v>
      </c>
      <c r="G149" s="10" t="s">
        <v>70</v>
      </c>
    </row>
    <row r="150" spans="1:7">
      <c r="A150" s="10">
        <v>11312</v>
      </c>
      <c r="B150" s="17" t="s">
        <v>212</v>
      </c>
      <c r="C150" s="17" t="s">
        <v>213</v>
      </c>
      <c r="D150" s="49">
        <v>273996</v>
      </c>
      <c r="E150" s="9">
        <v>29974</v>
      </c>
      <c r="F150" s="49">
        <v>303970</v>
      </c>
      <c r="G150" s="10" t="s">
        <v>70</v>
      </c>
    </row>
    <row r="151" spans="1:7">
      <c r="A151" s="10">
        <v>11314</v>
      </c>
      <c r="B151" s="17" t="s">
        <v>214</v>
      </c>
      <c r="C151" s="17" t="s">
        <v>104</v>
      </c>
      <c r="D151" s="49">
        <v>486385</v>
      </c>
      <c r="E151" s="9">
        <v>92244</v>
      </c>
      <c r="F151" s="49">
        <v>578629</v>
      </c>
      <c r="G151" s="10" t="s">
        <v>70</v>
      </c>
    </row>
    <row r="152" spans="1:7">
      <c r="A152" s="10">
        <v>11317</v>
      </c>
      <c r="B152" s="17" t="s">
        <v>215</v>
      </c>
      <c r="C152" s="17" t="s">
        <v>216</v>
      </c>
      <c r="D152" s="49">
        <v>19208994</v>
      </c>
      <c r="E152" s="9">
        <v>1533300</v>
      </c>
      <c r="F152" s="49">
        <v>20742294</v>
      </c>
      <c r="G152" s="10" t="s">
        <v>70</v>
      </c>
    </row>
    <row r="153" spans="1:7">
      <c r="A153" s="10">
        <v>11318</v>
      </c>
      <c r="B153" s="17" t="s">
        <v>217</v>
      </c>
      <c r="C153" s="17" t="s">
        <v>218</v>
      </c>
      <c r="D153" s="49">
        <v>30849348</v>
      </c>
      <c r="E153" s="9">
        <v>4033578</v>
      </c>
      <c r="F153" s="49">
        <v>34882926</v>
      </c>
      <c r="G153" s="10" t="s">
        <v>70</v>
      </c>
    </row>
    <row r="154" spans="1:7">
      <c r="A154" s="10">
        <v>11319</v>
      </c>
      <c r="B154" s="17" t="s">
        <v>219</v>
      </c>
      <c r="C154" s="17" t="s">
        <v>220</v>
      </c>
      <c r="D154" s="49">
        <v>19796809</v>
      </c>
      <c r="E154" s="9">
        <v>1295775</v>
      </c>
      <c r="F154" s="49">
        <v>21092584</v>
      </c>
      <c r="G154" s="10" t="s">
        <v>70</v>
      </c>
    </row>
    <row r="155" spans="1:7">
      <c r="A155" s="10">
        <v>11326</v>
      </c>
      <c r="B155" s="17" t="s">
        <v>221</v>
      </c>
      <c r="C155" s="17" t="s">
        <v>222</v>
      </c>
      <c r="D155" s="49">
        <v>25277347</v>
      </c>
      <c r="E155" s="9">
        <v>1009578</v>
      </c>
      <c r="F155" s="49">
        <v>26286925</v>
      </c>
      <c r="G155" s="10" t="s">
        <v>70</v>
      </c>
    </row>
    <row r="156" spans="1:7">
      <c r="A156" s="10">
        <v>11340</v>
      </c>
      <c r="B156" s="17" t="s">
        <v>223</v>
      </c>
      <c r="C156" s="17" t="s">
        <v>224</v>
      </c>
      <c r="D156" s="49">
        <v>320740</v>
      </c>
      <c r="E156" s="9">
        <v>88558</v>
      </c>
      <c r="F156" s="49">
        <v>409298</v>
      </c>
      <c r="G156" s="10" t="s">
        <v>70</v>
      </c>
    </row>
    <row r="157" spans="1:7">
      <c r="A157" s="10">
        <v>11344</v>
      </c>
      <c r="B157" s="17" t="s">
        <v>225</v>
      </c>
      <c r="C157" s="17" t="s">
        <v>226</v>
      </c>
      <c r="D157" s="49">
        <v>9311841.5299999993</v>
      </c>
      <c r="E157" s="9">
        <v>997190</v>
      </c>
      <c r="F157" s="49">
        <v>10309031.529999999</v>
      </c>
      <c r="G157" s="10" t="s">
        <v>70</v>
      </c>
    </row>
    <row r="158" spans="1:7">
      <c r="A158" s="10">
        <v>11347</v>
      </c>
      <c r="B158" s="17" t="s">
        <v>227</v>
      </c>
      <c r="C158" s="17" t="s">
        <v>228</v>
      </c>
      <c r="D158" s="49">
        <v>2796182</v>
      </c>
      <c r="E158" s="9">
        <v>3575881</v>
      </c>
      <c r="F158" s="49">
        <v>6372063</v>
      </c>
      <c r="G158" s="10" t="s">
        <v>67</v>
      </c>
    </row>
    <row r="159" spans="1:7">
      <c r="A159" s="10">
        <v>11350</v>
      </c>
      <c r="B159" s="17" t="s">
        <v>229</v>
      </c>
      <c r="C159" s="17" t="s">
        <v>230</v>
      </c>
      <c r="D159" s="49">
        <v>2159012.31</v>
      </c>
      <c r="E159" s="9">
        <v>224680.68</v>
      </c>
      <c r="F159" s="49">
        <v>2383692.9900000002</v>
      </c>
      <c r="G159" s="10" t="s">
        <v>67</v>
      </c>
    </row>
    <row r="160" spans="1:7">
      <c r="A160" s="10">
        <v>11351</v>
      </c>
      <c r="B160" s="17" t="s">
        <v>231</v>
      </c>
      <c r="C160" s="17" t="s">
        <v>232</v>
      </c>
      <c r="D160" s="49">
        <v>73737224.579999998</v>
      </c>
      <c r="E160" s="9">
        <v>1849344.06</v>
      </c>
      <c r="F160" s="49">
        <v>75586568.640000001</v>
      </c>
      <c r="G160" s="10" t="s">
        <v>70</v>
      </c>
    </row>
    <row r="161" spans="1:7">
      <c r="A161" s="10">
        <v>11352</v>
      </c>
      <c r="B161" s="17" t="s">
        <v>233</v>
      </c>
      <c r="C161" s="17" t="s">
        <v>234</v>
      </c>
      <c r="D161" s="49">
        <v>438209.69</v>
      </c>
      <c r="E161" s="9">
        <v>86181.92</v>
      </c>
      <c r="F161" s="49">
        <v>524391.61</v>
      </c>
      <c r="G161" s="10" t="s">
        <v>70</v>
      </c>
    </row>
    <row r="162" spans="1:7">
      <c r="A162" s="10">
        <v>11365</v>
      </c>
      <c r="B162" s="17" t="s">
        <v>235</v>
      </c>
      <c r="C162" s="17" t="s">
        <v>236</v>
      </c>
      <c r="D162" s="49">
        <v>1464496</v>
      </c>
      <c r="E162" s="9">
        <v>378483</v>
      </c>
      <c r="F162" s="49">
        <v>1842979</v>
      </c>
      <c r="G162" s="10" t="s">
        <v>70</v>
      </c>
    </row>
    <row r="163" spans="1:7">
      <c r="A163" s="10">
        <v>11372</v>
      </c>
      <c r="B163" s="17" t="s">
        <v>237</v>
      </c>
      <c r="C163" s="17" t="s">
        <v>238</v>
      </c>
      <c r="D163" s="49">
        <v>3696956.6</v>
      </c>
      <c r="E163" s="9">
        <v>436383.23</v>
      </c>
      <c r="F163" s="49">
        <v>4133339.83</v>
      </c>
      <c r="G163" s="10" t="s">
        <v>67</v>
      </c>
    </row>
    <row r="164" spans="1:7">
      <c r="A164" s="10">
        <v>11385</v>
      </c>
      <c r="B164" s="17" t="s">
        <v>239</v>
      </c>
      <c r="C164" s="17" t="s">
        <v>240</v>
      </c>
      <c r="D164" s="49">
        <v>2973035</v>
      </c>
      <c r="E164" s="9">
        <v>439541</v>
      </c>
      <c r="F164" s="49">
        <v>3412576</v>
      </c>
      <c r="G164" s="10" t="s">
        <v>67</v>
      </c>
    </row>
    <row r="165" spans="1:7">
      <c r="A165" s="10">
        <v>11402</v>
      </c>
      <c r="B165" s="17" t="s">
        <v>241</v>
      </c>
      <c r="C165" s="17" t="s">
        <v>242</v>
      </c>
      <c r="D165" s="49">
        <v>61444255.520000003</v>
      </c>
      <c r="E165" s="9">
        <v>0</v>
      </c>
      <c r="F165" s="49">
        <v>61444255.520000003</v>
      </c>
      <c r="G165" s="10" t="s">
        <v>67</v>
      </c>
    </row>
    <row r="166" spans="1:7">
      <c r="A166" s="10">
        <v>11449</v>
      </c>
      <c r="B166" s="17" t="s">
        <v>243</v>
      </c>
      <c r="C166" s="17" t="s">
        <v>244</v>
      </c>
      <c r="D166" s="49">
        <v>642721</v>
      </c>
      <c r="E166" s="9">
        <v>125133</v>
      </c>
      <c r="F166" s="49">
        <v>767854</v>
      </c>
      <c r="G166" s="10" t="s">
        <v>70</v>
      </c>
    </row>
    <row r="167" spans="1:7">
      <c r="A167" s="10">
        <v>11465</v>
      </c>
      <c r="B167" s="17" t="s">
        <v>245</v>
      </c>
      <c r="C167" s="17" t="s">
        <v>246</v>
      </c>
      <c r="D167" s="49">
        <v>1201420</v>
      </c>
      <c r="E167" s="9">
        <v>224731</v>
      </c>
      <c r="F167" s="49">
        <v>1426151</v>
      </c>
      <c r="G167" s="10" t="s">
        <v>70</v>
      </c>
    </row>
    <row r="168" spans="1:7">
      <c r="A168" s="10">
        <v>11478</v>
      </c>
      <c r="B168" s="17" t="s">
        <v>247</v>
      </c>
      <c r="C168" s="17" t="s">
        <v>248</v>
      </c>
      <c r="D168" s="49">
        <v>2648259.06</v>
      </c>
      <c r="E168" s="9">
        <v>384632.14</v>
      </c>
      <c r="F168" s="49">
        <v>3032891.2</v>
      </c>
      <c r="G168" s="10" t="s">
        <v>67</v>
      </c>
    </row>
    <row r="169" spans="1:7">
      <c r="A169" s="10">
        <v>11479</v>
      </c>
      <c r="B169" s="17" t="s">
        <v>249</v>
      </c>
      <c r="C169" s="17" t="s">
        <v>250</v>
      </c>
      <c r="D169" s="49">
        <v>8180049.0300000003</v>
      </c>
      <c r="E169" s="9">
        <v>7159883.2999999998</v>
      </c>
      <c r="F169" s="49">
        <v>15339932.33</v>
      </c>
      <c r="G169" s="10" t="s">
        <v>67</v>
      </c>
    </row>
    <row r="170" spans="1:7">
      <c r="A170" s="10">
        <v>11489</v>
      </c>
      <c r="B170" s="17" t="s">
        <v>251</v>
      </c>
      <c r="C170" s="17" t="s">
        <v>252</v>
      </c>
      <c r="D170" s="49">
        <v>14795324</v>
      </c>
      <c r="E170" s="9">
        <v>6537037</v>
      </c>
      <c r="F170" s="49">
        <v>21332361</v>
      </c>
      <c r="G170" s="10" t="s">
        <v>67</v>
      </c>
    </row>
    <row r="171" spans="1:7">
      <c r="A171" s="10">
        <v>11508</v>
      </c>
      <c r="B171" s="17" t="s">
        <v>253</v>
      </c>
      <c r="C171" s="17" t="s">
        <v>254</v>
      </c>
      <c r="D171" s="49">
        <v>1764568.92</v>
      </c>
      <c r="E171" s="9">
        <v>389437.84</v>
      </c>
      <c r="F171" s="49">
        <v>2154006.7599999998</v>
      </c>
      <c r="G171" s="10" t="s">
        <v>70</v>
      </c>
    </row>
    <row r="172" spans="1:7">
      <c r="A172" s="10">
        <v>11518</v>
      </c>
      <c r="B172" s="17" t="s">
        <v>255</v>
      </c>
      <c r="C172" s="17" t="s">
        <v>256</v>
      </c>
      <c r="D172" s="49">
        <v>9762754.5899999999</v>
      </c>
      <c r="E172" s="9">
        <v>853056.42</v>
      </c>
      <c r="F172" s="49">
        <v>10615811.01</v>
      </c>
      <c r="G172" s="10" t="s">
        <v>70</v>
      </c>
    </row>
    <row r="173" spans="1:7">
      <c r="A173" s="10">
        <v>11522</v>
      </c>
      <c r="B173" s="17" t="s">
        <v>257</v>
      </c>
      <c r="C173" s="17" t="s">
        <v>258</v>
      </c>
      <c r="D173" s="49">
        <v>14918381.07</v>
      </c>
      <c r="E173" s="49">
        <v>1965608.26</v>
      </c>
      <c r="F173" s="49">
        <v>16883989.330000002</v>
      </c>
      <c r="G173" s="10" t="s">
        <v>70</v>
      </c>
    </row>
    <row r="174" spans="1:7">
      <c r="A174" s="10">
        <v>11524</v>
      </c>
      <c r="B174" s="17" t="s">
        <v>259</v>
      </c>
      <c r="C174" s="17" t="s">
        <v>260</v>
      </c>
      <c r="D174" s="49">
        <v>14311922.449999999</v>
      </c>
      <c r="E174" s="9">
        <v>2060901.35</v>
      </c>
      <c r="F174" s="49">
        <v>16372823.799999999</v>
      </c>
      <c r="G174" s="10" t="s">
        <v>70</v>
      </c>
    </row>
    <row r="175" spans="1:7">
      <c r="A175" s="10">
        <v>11526</v>
      </c>
      <c r="B175" s="17" t="s">
        <v>261</v>
      </c>
      <c r="C175" s="17" t="s">
        <v>262</v>
      </c>
      <c r="D175" s="49">
        <v>7073217</v>
      </c>
      <c r="E175" s="9">
        <v>1287705</v>
      </c>
      <c r="F175" s="49">
        <v>8360922</v>
      </c>
      <c r="G175" s="10" t="s">
        <v>70</v>
      </c>
    </row>
    <row r="176" spans="1:7">
      <c r="A176" s="10">
        <v>11532</v>
      </c>
      <c r="B176" s="17" t="s">
        <v>263</v>
      </c>
      <c r="C176" s="17" t="s">
        <v>264</v>
      </c>
      <c r="D176" s="49">
        <v>11019180.1</v>
      </c>
      <c r="E176" s="9">
        <v>1352204.36</v>
      </c>
      <c r="F176" s="49">
        <v>12371384.459999999</v>
      </c>
      <c r="G176" s="10" t="s">
        <v>70</v>
      </c>
    </row>
    <row r="177" spans="1:7">
      <c r="A177" s="10">
        <v>11533</v>
      </c>
      <c r="B177" s="17" t="s">
        <v>265</v>
      </c>
      <c r="C177" s="17" t="s">
        <v>266</v>
      </c>
      <c r="D177" s="49">
        <v>14865613.02</v>
      </c>
      <c r="E177" s="9">
        <v>1158946.56</v>
      </c>
      <c r="F177" s="49">
        <v>16024559.58</v>
      </c>
      <c r="G177" s="10" t="s">
        <v>70</v>
      </c>
    </row>
    <row r="178" spans="1:7">
      <c r="A178" s="10">
        <v>11534</v>
      </c>
      <c r="B178" s="17" t="s">
        <v>267</v>
      </c>
      <c r="C178" s="17" t="s">
        <v>268</v>
      </c>
      <c r="D178" s="49">
        <v>85296.74</v>
      </c>
      <c r="E178" s="9">
        <v>2478.06</v>
      </c>
      <c r="F178" s="49">
        <v>87774.8</v>
      </c>
      <c r="G178" s="10" t="s">
        <v>70</v>
      </c>
    </row>
    <row r="179" spans="1:7">
      <c r="A179" s="10">
        <v>11537</v>
      </c>
      <c r="B179" s="17" t="s">
        <v>269</v>
      </c>
      <c r="C179" s="17" t="s">
        <v>270</v>
      </c>
      <c r="D179" s="49">
        <v>5962412.5200000005</v>
      </c>
      <c r="E179" s="9">
        <v>1701923.62</v>
      </c>
      <c r="F179" s="49">
        <v>7664336.1400000006</v>
      </c>
      <c r="G179" s="10" t="s">
        <v>138</v>
      </c>
    </row>
    <row r="180" spans="1:7">
      <c r="A180" s="10">
        <v>11540</v>
      </c>
      <c r="B180" s="17" t="s">
        <v>271</v>
      </c>
      <c r="C180" s="17" t="s">
        <v>272</v>
      </c>
      <c r="D180" s="49">
        <v>20710527</v>
      </c>
      <c r="E180" s="9">
        <v>1176376</v>
      </c>
      <c r="F180" s="49">
        <v>21886903</v>
      </c>
      <c r="G180" s="10" t="s">
        <v>70</v>
      </c>
    </row>
    <row r="181" spans="1:7">
      <c r="A181" s="10">
        <v>11555</v>
      </c>
      <c r="B181" s="17" t="s">
        <v>273</v>
      </c>
      <c r="C181" s="17" t="s">
        <v>274</v>
      </c>
      <c r="D181" s="49">
        <v>61558468.950000003</v>
      </c>
      <c r="E181" s="9">
        <v>0</v>
      </c>
      <c r="F181" s="49">
        <v>61558468.950000003</v>
      </c>
      <c r="G181" s="10" t="s">
        <v>67</v>
      </c>
    </row>
    <row r="182" spans="1:7">
      <c r="A182" s="10">
        <v>11556</v>
      </c>
      <c r="B182" s="17" t="s">
        <v>275</v>
      </c>
      <c r="C182" s="17" t="s">
        <v>276</v>
      </c>
      <c r="D182" s="49">
        <v>46643078.390000001</v>
      </c>
      <c r="E182" s="9">
        <v>0</v>
      </c>
      <c r="F182" s="49">
        <v>46643078.390000001</v>
      </c>
      <c r="G182" s="10" t="s">
        <v>67</v>
      </c>
    </row>
    <row r="183" spans="1:7">
      <c r="A183" s="10">
        <v>11557</v>
      </c>
      <c r="B183" s="17" t="s">
        <v>277</v>
      </c>
      <c r="C183" s="17" t="s">
        <v>278</v>
      </c>
      <c r="D183" s="49">
        <v>88096455.739999995</v>
      </c>
      <c r="E183" s="9">
        <v>0</v>
      </c>
      <c r="F183" s="49">
        <v>88096455.739999995</v>
      </c>
      <c r="G183" s="10" t="s">
        <v>67</v>
      </c>
    </row>
    <row r="184" spans="1:7">
      <c r="A184" s="10">
        <v>11560</v>
      </c>
      <c r="B184" s="17" t="s">
        <v>279</v>
      </c>
      <c r="C184" s="17" t="s">
        <v>280</v>
      </c>
      <c r="D184" s="49">
        <v>13720208.310000001</v>
      </c>
      <c r="E184" s="49">
        <v>2225873.62</v>
      </c>
      <c r="F184" s="49">
        <v>15946081.93</v>
      </c>
      <c r="G184" s="10" t="s">
        <v>70</v>
      </c>
    </row>
    <row r="185" spans="1:7">
      <c r="A185" s="10">
        <v>11566</v>
      </c>
      <c r="B185" s="17" t="s">
        <v>281</v>
      </c>
      <c r="C185" s="17" t="s">
        <v>282</v>
      </c>
      <c r="D185" s="49">
        <v>3478518</v>
      </c>
      <c r="E185" s="49">
        <v>338280</v>
      </c>
      <c r="F185" s="49">
        <v>3816798</v>
      </c>
      <c r="G185" s="10" t="s">
        <v>67</v>
      </c>
    </row>
    <row r="186" spans="1:7">
      <c r="A186" s="10">
        <v>11573</v>
      </c>
      <c r="B186" s="17" t="s">
        <v>283</v>
      </c>
      <c r="C186" s="17" t="s">
        <v>284</v>
      </c>
      <c r="D186" s="49">
        <v>6929384</v>
      </c>
      <c r="E186" s="9">
        <v>0</v>
      </c>
      <c r="F186" s="49">
        <v>6929384</v>
      </c>
      <c r="G186" s="10" t="s">
        <v>67</v>
      </c>
    </row>
    <row r="187" spans="1:7">
      <c r="A187" s="10">
        <v>11583</v>
      </c>
      <c r="B187" s="17" t="s">
        <v>285</v>
      </c>
      <c r="C187" s="17" t="s">
        <v>286</v>
      </c>
      <c r="D187" s="49">
        <v>332062581</v>
      </c>
      <c r="E187" s="9">
        <v>544207595</v>
      </c>
      <c r="F187" s="49">
        <v>876270176</v>
      </c>
      <c r="G187" s="10" t="s">
        <v>138</v>
      </c>
    </row>
    <row r="188" spans="1:7">
      <c r="A188" s="10">
        <v>11627</v>
      </c>
      <c r="B188" s="17" t="s">
        <v>287</v>
      </c>
      <c r="C188" s="17" t="s">
        <v>288</v>
      </c>
      <c r="D188" s="49">
        <v>13486398.85</v>
      </c>
      <c r="E188" s="9">
        <v>1744482.27</v>
      </c>
      <c r="F188" s="49">
        <v>15230881.119999999</v>
      </c>
      <c r="G188" s="10" t="s">
        <v>70</v>
      </c>
    </row>
    <row r="189" spans="1:7">
      <c r="A189" s="10">
        <v>11629</v>
      </c>
      <c r="B189" s="17" t="s">
        <v>289</v>
      </c>
      <c r="C189" s="17" t="s">
        <v>290</v>
      </c>
      <c r="D189" s="49">
        <v>8070964.96</v>
      </c>
      <c r="E189" s="9">
        <v>1339801.28</v>
      </c>
      <c r="F189" s="49">
        <v>9410766.2400000002</v>
      </c>
      <c r="G189" s="10" t="s">
        <v>70</v>
      </c>
    </row>
    <row r="190" spans="1:7">
      <c r="A190" s="10">
        <v>11633</v>
      </c>
      <c r="B190" s="17" t="s">
        <v>291</v>
      </c>
      <c r="C190" s="17" t="s">
        <v>292</v>
      </c>
      <c r="D190" s="49">
        <v>13807923.4</v>
      </c>
      <c r="E190" s="9">
        <v>1807601.11</v>
      </c>
      <c r="F190" s="49">
        <v>15615524.51</v>
      </c>
      <c r="G190" s="10" t="s">
        <v>70</v>
      </c>
    </row>
    <row r="191" spans="1:7">
      <c r="A191" s="10">
        <v>11636</v>
      </c>
      <c r="B191" s="17" t="s">
        <v>293</v>
      </c>
      <c r="C191" s="17" t="s">
        <v>294</v>
      </c>
      <c r="D191" s="49">
        <v>9529190.370000001</v>
      </c>
      <c r="E191" s="9">
        <v>620134.68999999994</v>
      </c>
      <c r="F191" s="49">
        <v>10149325.060000001</v>
      </c>
      <c r="G191" s="10" t="s">
        <v>70</v>
      </c>
    </row>
    <row r="192" spans="1:7">
      <c r="A192" s="10">
        <v>11639</v>
      </c>
      <c r="B192" s="17" t="s">
        <v>295</v>
      </c>
      <c r="C192" s="17" t="s">
        <v>296</v>
      </c>
      <c r="D192" s="49">
        <v>7096249.5</v>
      </c>
      <c r="E192" s="9">
        <v>195136.32</v>
      </c>
      <c r="F192" s="49">
        <v>7291385.8200000003</v>
      </c>
      <c r="G192" s="10" t="s">
        <v>70</v>
      </c>
    </row>
    <row r="193" spans="1:7">
      <c r="A193" s="10">
        <v>11640</v>
      </c>
      <c r="B193" s="17" t="s">
        <v>297</v>
      </c>
      <c r="C193" s="17" t="s">
        <v>298</v>
      </c>
      <c r="D193" s="49">
        <v>5425810.5700000003</v>
      </c>
      <c r="E193" s="9">
        <v>165903.29999999999</v>
      </c>
      <c r="F193" s="49">
        <v>5591713.8700000001</v>
      </c>
      <c r="G193" s="10" t="s">
        <v>70</v>
      </c>
    </row>
    <row r="194" spans="1:7">
      <c r="A194" s="10">
        <v>11650</v>
      </c>
      <c r="B194" s="17" t="s">
        <v>299</v>
      </c>
      <c r="C194" s="17" t="s">
        <v>300</v>
      </c>
      <c r="D194" s="49">
        <v>5152111.1400000006</v>
      </c>
      <c r="E194" s="9">
        <v>716918.6</v>
      </c>
      <c r="F194" s="49">
        <v>5869029.7400000002</v>
      </c>
      <c r="G194" s="10" t="s">
        <v>70</v>
      </c>
    </row>
    <row r="195" spans="1:7">
      <c r="A195" s="10">
        <v>11652</v>
      </c>
      <c r="B195" s="17" t="s">
        <v>301</v>
      </c>
      <c r="C195" s="17" t="s">
        <v>302</v>
      </c>
      <c r="D195" s="49">
        <v>82726096.379999995</v>
      </c>
      <c r="E195" s="9">
        <v>0</v>
      </c>
      <c r="F195" s="49">
        <v>82726096.379999995</v>
      </c>
      <c r="G195" s="10" t="s">
        <v>67</v>
      </c>
    </row>
    <row r="196" spans="1:7">
      <c r="A196" s="10">
        <v>11658</v>
      </c>
      <c r="B196" s="17" t="s">
        <v>303</v>
      </c>
      <c r="C196" s="17" t="s">
        <v>304</v>
      </c>
      <c r="D196" s="49">
        <v>11620676.42</v>
      </c>
      <c r="E196" s="9">
        <v>1669736.97</v>
      </c>
      <c r="F196" s="49">
        <v>13290413.390000001</v>
      </c>
      <c r="G196" s="10" t="s">
        <v>70</v>
      </c>
    </row>
    <row r="197" spans="1:7">
      <c r="A197" s="10">
        <v>11664</v>
      </c>
      <c r="B197" s="17" t="s">
        <v>305</v>
      </c>
      <c r="C197" s="17" t="s">
        <v>306</v>
      </c>
      <c r="D197" s="49">
        <v>11644048.43</v>
      </c>
      <c r="E197" s="9">
        <v>2115538.38</v>
      </c>
      <c r="F197" s="49">
        <v>13759586.810000001</v>
      </c>
      <c r="G197" s="10" t="s">
        <v>70</v>
      </c>
    </row>
    <row r="198" spans="1:7">
      <c r="A198" s="10">
        <v>11666</v>
      </c>
      <c r="B198" s="17" t="s">
        <v>307</v>
      </c>
      <c r="C198" s="17" t="s">
        <v>308</v>
      </c>
      <c r="D198" s="49">
        <v>5629060</v>
      </c>
      <c r="E198" s="9">
        <v>178712.97</v>
      </c>
      <c r="F198" s="49">
        <v>5807772.9699999997</v>
      </c>
      <c r="G198" s="10" t="s">
        <v>70</v>
      </c>
    </row>
    <row r="199" spans="1:7">
      <c r="A199" s="10">
        <v>11671</v>
      </c>
      <c r="B199" s="17" t="s">
        <v>309</v>
      </c>
      <c r="C199" s="17" t="s">
        <v>310</v>
      </c>
      <c r="D199" s="49">
        <v>5314332</v>
      </c>
      <c r="E199" s="9">
        <v>740394.01</v>
      </c>
      <c r="F199" s="49">
        <v>6054726.0099999998</v>
      </c>
      <c r="G199" s="10" t="s">
        <v>70</v>
      </c>
    </row>
    <row r="200" spans="1:7">
      <c r="A200" s="10">
        <v>11673</v>
      </c>
      <c r="B200" s="17" t="s">
        <v>311</v>
      </c>
      <c r="C200" s="17" t="s">
        <v>312</v>
      </c>
      <c r="D200" s="49">
        <v>12445015.33</v>
      </c>
      <c r="E200" s="9">
        <v>1869089.52</v>
      </c>
      <c r="F200" s="49">
        <v>14314104.85</v>
      </c>
      <c r="G200" s="10" t="s">
        <v>70</v>
      </c>
    </row>
    <row r="201" spans="1:7">
      <c r="A201" s="10">
        <v>11675</v>
      </c>
      <c r="B201" s="17" t="s">
        <v>313</v>
      </c>
      <c r="C201" s="17" t="s">
        <v>314</v>
      </c>
      <c r="D201" s="49">
        <v>9430329.2200000007</v>
      </c>
      <c r="E201" s="9">
        <v>1577046.09</v>
      </c>
      <c r="F201" s="49">
        <v>11007375.310000001</v>
      </c>
      <c r="G201" s="10" t="s">
        <v>70</v>
      </c>
    </row>
    <row r="202" spans="1:7">
      <c r="A202" s="10">
        <v>11680</v>
      </c>
      <c r="B202" s="17" t="s">
        <v>315</v>
      </c>
      <c r="C202" s="17" t="s">
        <v>316</v>
      </c>
      <c r="D202" s="49">
        <v>1155804</v>
      </c>
      <c r="E202" s="9">
        <v>153603</v>
      </c>
      <c r="F202" s="49">
        <v>1309407</v>
      </c>
      <c r="G202" s="10" t="s">
        <v>70</v>
      </c>
    </row>
    <row r="203" spans="1:7">
      <c r="A203" s="10">
        <v>11682</v>
      </c>
      <c r="B203" s="17" t="s">
        <v>317</v>
      </c>
      <c r="C203" s="17" t="s">
        <v>318</v>
      </c>
      <c r="D203" s="49">
        <v>2583133.54</v>
      </c>
      <c r="E203" s="9">
        <v>288123.63</v>
      </c>
      <c r="F203" s="49">
        <v>2871257.17</v>
      </c>
      <c r="G203" s="10" t="s">
        <v>67</v>
      </c>
    </row>
    <row r="204" spans="1:7">
      <c r="A204" s="10">
        <v>11686</v>
      </c>
      <c r="B204" s="17" t="s">
        <v>319</v>
      </c>
      <c r="C204" s="17" t="s">
        <v>320</v>
      </c>
      <c r="D204" s="49">
        <v>10313627</v>
      </c>
      <c r="E204" s="9">
        <v>306131.37</v>
      </c>
      <c r="F204" s="49">
        <v>10619758.369999999</v>
      </c>
      <c r="G204" s="10" t="s">
        <v>70</v>
      </c>
    </row>
    <row r="205" spans="1:7">
      <c r="A205" s="10">
        <v>11696</v>
      </c>
      <c r="B205" s="17" t="s">
        <v>321</v>
      </c>
      <c r="C205" s="17" t="s">
        <v>322</v>
      </c>
      <c r="D205" s="49">
        <v>0</v>
      </c>
      <c r="E205" s="9">
        <v>18151116.719999999</v>
      </c>
      <c r="F205" s="9">
        <v>18151116.719999999</v>
      </c>
      <c r="G205" s="10" t="s">
        <v>323</v>
      </c>
    </row>
    <row r="206" spans="1:7">
      <c r="A206" s="10">
        <v>11707</v>
      </c>
      <c r="B206" s="17" t="s">
        <v>324</v>
      </c>
      <c r="C206" s="17" t="s">
        <v>325</v>
      </c>
      <c r="D206" s="49">
        <v>3924015.69</v>
      </c>
      <c r="E206" s="9">
        <v>579767.52</v>
      </c>
      <c r="F206" s="49">
        <v>4503783.21</v>
      </c>
      <c r="G206" s="10" t="s">
        <v>67</v>
      </c>
    </row>
    <row r="207" spans="1:7">
      <c r="A207" s="10">
        <v>11711</v>
      </c>
      <c r="B207" s="17" t="s">
        <v>326</v>
      </c>
      <c r="C207" s="17" t="s">
        <v>327</v>
      </c>
      <c r="D207" s="49">
        <v>12087876.17</v>
      </c>
      <c r="E207" s="9">
        <v>1820361.92</v>
      </c>
      <c r="F207" s="49">
        <v>13908238.09</v>
      </c>
      <c r="G207" s="10" t="s">
        <v>70</v>
      </c>
    </row>
    <row r="208" spans="1:7">
      <c r="A208" s="10">
        <v>11712</v>
      </c>
      <c r="B208" s="17" t="s">
        <v>328</v>
      </c>
      <c r="C208" s="17" t="s">
        <v>329</v>
      </c>
      <c r="D208" s="49">
        <v>4926640.1099999994</v>
      </c>
      <c r="E208" s="9">
        <v>147870.9</v>
      </c>
      <c r="F208" s="49">
        <v>5074511.01</v>
      </c>
      <c r="G208" s="10" t="s">
        <v>70</v>
      </c>
    </row>
    <row r="209" spans="1:14">
      <c r="A209" s="10">
        <v>11714</v>
      </c>
      <c r="B209" s="17" t="s">
        <v>330</v>
      </c>
      <c r="C209" s="17" t="s">
        <v>331</v>
      </c>
      <c r="D209" s="49">
        <v>4807675.4699999988</v>
      </c>
      <c r="E209" s="9">
        <v>13386633.34</v>
      </c>
      <c r="F209" s="49">
        <v>18194308.809999999</v>
      </c>
      <c r="G209" s="10" t="s">
        <v>323</v>
      </c>
    </row>
    <row r="210" spans="1:14">
      <c r="A210" s="10">
        <v>11715</v>
      </c>
      <c r="B210" s="17" t="s">
        <v>332</v>
      </c>
      <c r="C210" s="17" t="s">
        <v>333</v>
      </c>
      <c r="D210" s="49">
        <v>6849050.2599999979</v>
      </c>
      <c r="E210" s="9">
        <v>19064883.850000001</v>
      </c>
      <c r="F210" s="49">
        <v>25913934.109999999</v>
      </c>
      <c r="G210" s="10" t="s">
        <v>323</v>
      </c>
    </row>
    <row r="211" spans="1:14">
      <c r="A211" s="10">
        <v>11716</v>
      </c>
      <c r="B211" s="17" t="s">
        <v>334</v>
      </c>
      <c r="C211" s="17" t="s">
        <v>335</v>
      </c>
      <c r="D211" s="49">
        <v>1033375.81</v>
      </c>
      <c r="E211" s="9">
        <v>84035.96</v>
      </c>
      <c r="F211" s="49">
        <v>1117411.77</v>
      </c>
      <c r="G211" s="10" t="s">
        <v>70</v>
      </c>
    </row>
    <row r="212" spans="1:14">
      <c r="A212" s="10">
        <v>11718</v>
      </c>
      <c r="B212" s="17" t="s">
        <v>336</v>
      </c>
      <c r="C212" s="17" t="s">
        <v>337</v>
      </c>
      <c r="D212" s="49">
        <v>3767690.42</v>
      </c>
      <c r="E212" s="9">
        <v>10493001.48</v>
      </c>
      <c r="F212" s="49">
        <v>14260691.9</v>
      </c>
      <c r="G212" s="10" t="s">
        <v>323</v>
      </c>
    </row>
    <row r="213" spans="1:14">
      <c r="A213" s="10">
        <v>11719</v>
      </c>
      <c r="B213" s="17" t="s">
        <v>338</v>
      </c>
      <c r="C213" s="17" t="s">
        <v>339</v>
      </c>
      <c r="D213" s="49">
        <v>94787.57</v>
      </c>
      <c r="E213" s="9">
        <v>23372.71</v>
      </c>
      <c r="F213" s="49">
        <v>118160.28</v>
      </c>
      <c r="G213" s="10" t="s">
        <v>92</v>
      </c>
    </row>
    <row r="214" spans="1:14">
      <c r="A214" s="10">
        <v>11723</v>
      </c>
      <c r="B214" s="17" t="s">
        <v>340</v>
      </c>
      <c r="C214" s="17" t="s">
        <v>341</v>
      </c>
      <c r="D214" s="49">
        <v>303960.92</v>
      </c>
      <c r="E214" s="9">
        <v>73393.66</v>
      </c>
      <c r="F214" s="49">
        <v>377354.57999999996</v>
      </c>
      <c r="G214" s="10" t="s">
        <v>92</v>
      </c>
    </row>
    <row r="215" spans="1:14">
      <c r="A215" s="10">
        <v>11724</v>
      </c>
      <c r="B215" s="17" t="s">
        <v>342</v>
      </c>
      <c r="C215" s="17" t="s">
        <v>343</v>
      </c>
      <c r="D215" s="49">
        <v>7414164.75</v>
      </c>
      <c r="E215" s="9">
        <v>20637925.620000001</v>
      </c>
      <c r="F215" s="49">
        <v>28052090.370000001</v>
      </c>
      <c r="G215" s="10" t="s">
        <v>323</v>
      </c>
    </row>
    <row r="216" spans="1:14">
      <c r="A216" s="10">
        <v>11725</v>
      </c>
      <c r="B216" s="17" t="s">
        <v>344</v>
      </c>
      <c r="C216" s="17" t="s">
        <v>345</v>
      </c>
      <c r="D216" s="49">
        <v>12812478.84</v>
      </c>
      <c r="E216" s="9">
        <v>1838229.6</v>
      </c>
      <c r="F216" s="49">
        <v>14650708.439999999</v>
      </c>
      <c r="G216" s="10" t="s">
        <v>70</v>
      </c>
    </row>
    <row r="217" spans="1:14">
      <c r="A217" s="10">
        <v>11726</v>
      </c>
      <c r="B217" s="17" t="s">
        <v>346</v>
      </c>
      <c r="C217" s="17" t="s">
        <v>347</v>
      </c>
      <c r="D217" s="49">
        <v>15413889.890000001</v>
      </c>
      <c r="E217" s="9">
        <v>0</v>
      </c>
      <c r="F217" s="49">
        <v>15413889.890000001</v>
      </c>
      <c r="G217" s="10" t="s">
        <v>67</v>
      </c>
    </row>
    <row r="218" spans="1:14">
      <c r="A218" s="10">
        <v>11727</v>
      </c>
      <c r="B218" s="17" t="s">
        <v>348</v>
      </c>
      <c r="C218" s="17" t="s">
        <v>349</v>
      </c>
      <c r="D218" s="49">
        <v>6538769.4400000004</v>
      </c>
      <c r="E218" s="9">
        <v>862125.75</v>
      </c>
      <c r="F218" s="49">
        <v>7400895.1900000004</v>
      </c>
      <c r="G218" s="10" t="s">
        <v>70</v>
      </c>
    </row>
    <row r="219" spans="1:14">
      <c r="A219" s="10">
        <v>11734</v>
      </c>
      <c r="B219" s="17" t="s">
        <v>350</v>
      </c>
      <c r="C219" s="17" t="s">
        <v>351</v>
      </c>
      <c r="D219" s="49">
        <v>10742462</v>
      </c>
      <c r="E219" s="9">
        <v>1891152</v>
      </c>
      <c r="F219" s="49">
        <v>12633614</v>
      </c>
      <c r="G219" s="10" t="s">
        <v>70</v>
      </c>
    </row>
    <row r="220" spans="1:14">
      <c r="A220" s="10">
        <v>11735</v>
      </c>
      <c r="B220" s="17" t="s">
        <v>352</v>
      </c>
      <c r="C220" s="17" t="s">
        <v>353</v>
      </c>
      <c r="D220" s="49">
        <v>7277670.1999999993</v>
      </c>
      <c r="E220" s="9">
        <v>1350541.32</v>
      </c>
      <c r="F220" s="49">
        <v>8628211.5199999996</v>
      </c>
      <c r="G220" s="10" t="s">
        <v>70</v>
      </c>
      <c r="L220" s="17"/>
      <c r="M220" s="17"/>
      <c r="N220" s="17"/>
    </row>
    <row r="221" spans="1:14">
      <c r="A221" s="10">
        <v>11739</v>
      </c>
      <c r="B221" s="17" t="s">
        <v>354</v>
      </c>
      <c r="C221" s="17" t="s">
        <v>355</v>
      </c>
      <c r="D221" s="49">
        <v>12097203.529999999</v>
      </c>
      <c r="E221" s="9">
        <v>1611020.9</v>
      </c>
      <c r="F221" s="49">
        <v>13708224.43</v>
      </c>
      <c r="G221" s="10" t="s">
        <v>70</v>
      </c>
      <c r="L221" s="17"/>
      <c r="M221" s="17"/>
      <c r="N221" s="17"/>
    </row>
    <row r="222" spans="1:14">
      <c r="A222" s="10">
        <v>11746</v>
      </c>
      <c r="B222" s="17" t="s">
        <v>356</v>
      </c>
      <c r="C222" s="17" t="s">
        <v>357</v>
      </c>
      <c r="D222" s="49">
        <v>10940320.91</v>
      </c>
      <c r="E222" s="9">
        <v>395663.43</v>
      </c>
      <c r="F222" s="49">
        <v>11335984.34</v>
      </c>
      <c r="G222" s="10" t="s">
        <v>70</v>
      </c>
      <c r="L222" s="17"/>
      <c r="M222" s="17"/>
      <c r="N222" s="17"/>
    </row>
    <row r="223" spans="1:14">
      <c r="A223" s="10">
        <v>11753</v>
      </c>
      <c r="B223" s="17" t="s">
        <v>358</v>
      </c>
      <c r="C223" s="17" t="s">
        <v>359</v>
      </c>
      <c r="D223" s="49">
        <v>5461200.0499999998</v>
      </c>
      <c r="E223" s="9">
        <v>205587.38</v>
      </c>
      <c r="F223" s="49">
        <v>5666787.4299999997</v>
      </c>
      <c r="G223" s="10" t="s">
        <v>70</v>
      </c>
      <c r="L223" s="17"/>
      <c r="M223" s="17"/>
      <c r="N223" s="17"/>
    </row>
    <row r="224" spans="1:14">
      <c r="A224" s="10">
        <v>11754</v>
      </c>
      <c r="B224" s="17" t="s">
        <v>360</v>
      </c>
      <c r="C224" s="17" t="s">
        <v>361</v>
      </c>
      <c r="D224" s="49">
        <v>559076.77</v>
      </c>
      <c r="E224" s="9">
        <v>72117.490000000005</v>
      </c>
      <c r="F224" s="49">
        <v>631194.26</v>
      </c>
      <c r="G224" s="10" t="s">
        <v>92</v>
      </c>
      <c r="L224" s="17"/>
      <c r="M224" s="17"/>
      <c r="N224" s="17"/>
    </row>
    <row r="225" spans="1:14">
      <c r="A225" s="10">
        <v>11764</v>
      </c>
      <c r="B225" s="17" t="s">
        <v>362</v>
      </c>
      <c r="C225" s="17" t="s">
        <v>363</v>
      </c>
      <c r="D225" s="49">
        <v>17307539.010000002</v>
      </c>
      <c r="E225" s="9">
        <v>0</v>
      </c>
      <c r="F225" s="49">
        <v>17307539.010000002</v>
      </c>
      <c r="G225" s="10" t="s">
        <v>67</v>
      </c>
      <c r="L225" s="17"/>
      <c r="M225" s="17"/>
      <c r="N225" s="17"/>
    </row>
    <row r="226" spans="1:14">
      <c r="A226" s="10">
        <v>11839</v>
      </c>
      <c r="B226" s="17" t="s">
        <v>364</v>
      </c>
      <c r="C226" s="17" t="s">
        <v>365</v>
      </c>
      <c r="D226" s="49">
        <v>467287.60000000003</v>
      </c>
      <c r="E226" s="9">
        <v>0</v>
      </c>
      <c r="F226" s="49">
        <v>467287.60000000003</v>
      </c>
      <c r="G226" s="10" t="s">
        <v>70</v>
      </c>
      <c r="L226" s="17"/>
      <c r="M226" s="17"/>
      <c r="N226" s="17"/>
    </row>
    <row r="227" spans="1:14">
      <c r="A227" s="10">
        <v>11850</v>
      </c>
      <c r="B227" s="17" t="s">
        <v>366</v>
      </c>
      <c r="C227" s="17" t="s">
        <v>367</v>
      </c>
      <c r="D227" s="49">
        <v>11041271</v>
      </c>
      <c r="E227" s="9">
        <v>409899.81</v>
      </c>
      <c r="F227" s="9">
        <v>11451170.810000001</v>
      </c>
      <c r="G227" s="10" t="s">
        <v>70</v>
      </c>
    </row>
    <row r="228" spans="1:14">
      <c r="A228" s="10">
        <v>11667</v>
      </c>
      <c r="B228" s="17" t="s">
        <v>368</v>
      </c>
      <c r="C228" s="17" t="s">
        <v>369</v>
      </c>
      <c r="D228" s="49">
        <v>6704421.6922222218</v>
      </c>
      <c r="E228" s="9">
        <v>239376.93</v>
      </c>
      <c r="F228" s="9">
        <v>6943798.6222222215</v>
      </c>
      <c r="G228" s="10" t="s">
        <v>70</v>
      </c>
    </row>
    <row r="229" spans="1:14">
      <c r="A229" s="10">
        <v>11812</v>
      </c>
      <c r="B229" s="17" t="s">
        <v>370</v>
      </c>
      <c r="C229" s="17" t="s">
        <v>371</v>
      </c>
      <c r="D229" s="49">
        <v>13884126</v>
      </c>
      <c r="E229" s="9">
        <v>377123.67</v>
      </c>
      <c r="F229" s="9">
        <v>14261249.67</v>
      </c>
      <c r="G229" s="10" t="s">
        <v>70</v>
      </c>
    </row>
    <row r="230" spans="1:14">
      <c r="A230" s="10">
        <v>108001</v>
      </c>
      <c r="B230" s="17" t="s">
        <v>372</v>
      </c>
      <c r="C230" s="17" t="s">
        <v>373</v>
      </c>
      <c r="D230" s="49">
        <v>2623262.08</v>
      </c>
      <c r="E230" s="9">
        <v>0</v>
      </c>
      <c r="F230" s="9">
        <v>2623262.08</v>
      </c>
      <c r="G230" s="10" t="s">
        <v>70</v>
      </c>
    </row>
    <row r="231" spans="1:14">
      <c r="A231" s="10">
        <v>108000</v>
      </c>
      <c r="B231" s="17" t="s">
        <v>374</v>
      </c>
      <c r="C231" s="17" t="s">
        <v>375</v>
      </c>
      <c r="D231" s="49">
        <v>2753627.24</v>
      </c>
      <c r="E231" s="9">
        <v>0</v>
      </c>
      <c r="F231" s="9">
        <v>2753627.24</v>
      </c>
      <c r="G231" s="10" t="s">
        <v>70</v>
      </c>
    </row>
    <row r="232" spans="1:14">
      <c r="A232" s="10">
        <v>108022</v>
      </c>
      <c r="B232" s="17" t="s">
        <v>376</v>
      </c>
      <c r="C232" s="17" t="s">
        <v>377</v>
      </c>
      <c r="D232" s="49">
        <v>643560.85</v>
      </c>
      <c r="E232" s="9">
        <v>0</v>
      </c>
      <c r="F232" s="9">
        <v>643560.85</v>
      </c>
      <c r="G232" s="10" t="s">
        <v>70</v>
      </c>
    </row>
    <row r="233" spans="1:14">
      <c r="A233" s="10">
        <v>107956</v>
      </c>
      <c r="B233" s="17" t="s">
        <v>378</v>
      </c>
      <c r="C233" s="17" t="s">
        <v>379</v>
      </c>
      <c r="D233" s="49">
        <v>1640186.96</v>
      </c>
      <c r="E233" s="9">
        <v>0</v>
      </c>
      <c r="F233" s="9">
        <v>1640186.96</v>
      </c>
      <c r="G233" s="10" t="s">
        <v>70</v>
      </c>
    </row>
    <row r="234" spans="1:14">
      <c r="A234" s="10">
        <v>107957</v>
      </c>
      <c r="B234" s="17" t="s">
        <v>380</v>
      </c>
      <c r="C234" s="17" t="s">
        <v>381</v>
      </c>
      <c r="D234" s="49">
        <v>3664210.1</v>
      </c>
      <c r="E234" s="9">
        <v>0</v>
      </c>
      <c r="F234" s="9">
        <v>3664210.1</v>
      </c>
      <c r="G234" s="10" t="s">
        <v>70</v>
      </c>
    </row>
    <row r="235" spans="1:14">
      <c r="A235" s="10">
        <v>11721</v>
      </c>
      <c r="B235" s="17" t="s">
        <v>382</v>
      </c>
      <c r="C235" s="17" t="s">
        <v>383</v>
      </c>
      <c r="D235" s="49">
        <v>9362729.9299999997</v>
      </c>
      <c r="E235" s="9">
        <v>4123842.4</v>
      </c>
      <c r="F235" s="9">
        <v>13486572.33</v>
      </c>
      <c r="G235" s="10" t="s">
        <v>67</v>
      </c>
    </row>
    <row r="236" spans="1:14" ht="12.75" thickBot="1">
      <c r="B236" s="54" t="s">
        <v>384</v>
      </c>
      <c r="D236" s="12">
        <v>1714393436.3922222</v>
      </c>
      <c r="E236" s="12">
        <v>734259141.97000003</v>
      </c>
      <c r="F236" s="12">
        <v>2448652578.3622222</v>
      </c>
      <c r="G236" s="12">
        <v>0</v>
      </c>
    </row>
    <row r="237" spans="1:14">
      <c r="B237" s="54"/>
      <c r="D237" s="28" t="s">
        <v>9</v>
      </c>
      <c r="E237" s="33"/>
      <c r="F237" s="33"/>
      <c r="G237" s="33"/>
    </row>
    <row r="238" spans="1:14" ht="18.95" customHeight="1">
      <c r="A238" s="65" t="s">
        <v>24</v>
      </c>
      <c r="B238" s="66" t="s">
        <v>385</v>
      </c>
      <c r="C238" s="66" t="s">
        <v>26</v>
      </c>
      <c r="D238" s="67">
        <v>428</v>
      </c>
      <c r="E238" s="67">
        <v>406</v>
      </c>
      <c r="F238" s="68" t="s">
        <v>27</v>
      </c>
      <c r="G238" s="65" t="s">
        <v>64</v>
      </c>
      <c r="I238" s="69" t="s">
        <v>386</v>
      </c>
      <c r="J238" s="69" t="s">
        <v>387</v>
      </c>
    </row>
    <row r="239" spans="1:14">
      <c r="A239" s="10">
        <v>10568</v>
      </c>
      <c r="B239" s="17" t="s">
        <v>35</v>
      </c>
      <c r="C239" s="17" t="s">
        <v>36</v>
      </c>
      <c r="D239" s="49">
        <v>1366048.0300000012</v>
      </c>
      <c r="E239" s="49">
        <v>0</v>
      </c>
      <c r="F239" s="8">
        <v>1366048.0300000012</v>
      </c>
      <c r="G239" s="10" t="s">
        <v>30</v>
      </c>
      <c r="I239" s="9">
        <v>-1366048.0300000012</v>
      </c>
      <c r="J239" s="9">
        <v>0</v>
      </c>
    </row>
    <row r="240" spans="1:14">
      <c r="A240" s="10">
        <v>10571</v>
      </c>
      <c r="B240" s="17" t="s">
        <v>37</v>
      </c>
      <c r="C240" s="17" t="s">
        <v>38</v>
      </c>
      <c r="D240" s="49">
        <v>2020619.2799999998</v>
      </c>
      <c r="E240" s="49">
        <v>0</v>
      </c>
      <c r="F240" s="8">
        <v>2020619.2799999998</v>
      </c>
      <c r="G240" s="10" t="s">
        <v>30</v>
      </c>
      <c r="I240" s="9">
        <v>-1649290.0499999998</v>
      </c>
      <c r="J240" s="9">
        <v>371329.23</v>
      </c>
    </row>
    <row r="241" spans="1:14">
      <c r="A241" s="10">
        <v>10606</v>
      </c>
      <c r="B241" s="17" t="s">
        <v>39</v>
      </c>
      <c r="C241" s="17" t="s">
        <v>40</v>
      </c>
      <c r="D241" s="49">
        <v>22266817.84</v>
      </c>
      <c r="E241" s="49">
        <v>0</v>
      </c>
      <c r="F241" s="8">
        <v>22266817.84</v>
      </c>
      <c r="G241" s="10" t="s">
        <v>30</v>
      </c>
      <c r="I241" s="9">
        <v>-22266817.84</v>
      </c>
      <c r="J241" s="9">
        <v>0</v>
      </c>
    </row>
    <row r="242" spans="1:14">
      <c r="A242" s="10">
        <v>10607</v>
      </c>
      <c r="B242" s="17" t="s">
        <v>41</v>
      </c>
      <c r="C242" s="17" t="s">
        <v>388</v>
      </c>
      <c r="D242" s="49">
        <v>0</v>
      </c>
      <c r="E242" s="49">
        <v>0</v>
      </c>
      <c r="F242" s="8">
        <v>0</v>
      </c>
      <c r="G242" s="10" t="s">
        <v>30</v>
      </c>
      <c r="I242" s="9">
        <v>0</v>
      </c>
      <c r="J242" s="9">
        <v>0</v>
      </c>
    </row>
    <row r="243" spans="1:14">
      <c r="A243" s="10">
        <v>10608</v>
      </c>
      <c r="B243" s="17" t="s">
        <v>43</v>
      </c>
      <c r="C243" s="17" t="s">
        <v>44</v>
      </c>
      <c r="D243" s="49">
        <v>50450</v>
      </c>
      <c r="E243" s="49">
        <v>0</v>
      </c>
      <c r="F243" s="8">
        <v>50450</v>
      </c>
      <c r="G243" s="10" t="s">
        <v>30</v>
      </c>
      <c r="I243" s="9">
        <v>-50450</v>
      </c>
      <c r="J243" s="9">
        <v>0</v>
      </c>
    </row>
    <row r="244" spans="1:14">
      <c r="A244" s="10">
        <v>10609</v>
      </c>
      <c r="B244" s="17" t="s">
        <v>45</v>
      </c>
      <c r="C244" s="17" t="s">
        <v>46</v>
      </c>
      <c r="D244" s="49">
        <v>4012636.75</v>
      </c>
      <c r="E244" s="49">
        <v>0</v>
      </c>
      <c r="F244" s="8">
        <v>4012636.75</v>
      </c>
      <c r="G244" s="10" t="s">
        <v>30</v>
      </c>
      <c r="I244" s="9">
        <v>-2309636.75</v>
      </c>
      <c r="J244" s="9">
        <v>1703000</v>
      </c>
    </row>
    <row r="245" spans="1:14">
      <c r="A245" s="10">
        <v>10615</v>
      </c>
      <c r="B245" s="17" t="s">
        <v>47</v>
      </c>
      <c r="C245" s="17" t="s">
        <v>389</v>
      </c>
      <c r="D245" s="49">
        <v>45439729.739999987</v>
      </c>
      <c r="E245" s="49">
        <v>0</v>
      </c>
      <c r="F245" s="8">
        <v>45439729.739999987</v>
      </c>
      <c r="G245" s="10" t="s">
        <v>30</v>
      </c>
      <c r="I245" s="9">
        <v>-43799599.989999987</v>
      </c>
      <c r="J245" s="9">
        <v>1640129.75</v>
      </c>
    </row>
    <row r="246" spans="1:14">
      <c r="A246" s="10">
        <v>10622</v>
      </c>
      <c r="B246" s="17" t="s">
        <v>49</v>
      </c>
      <c r="C246" s="17" t="s">
        <v>50</v>
      </c>
      <c r="D246" s="49">
        <v>2565944.6800000002</v>
      </c>
      <c r="E246" s="49">
        <v>0</v>
      </c>
      <c r="F246" s="8">
        <v>2565944.6800000002</v>
      </c>
      <c r="G246" s="10" t="s">
        <v>30</v>
      </c>
      <c r="I246" s="9">
        <v>-2565944.6800000002</v>
      </c>
      <c r="J246" s="9">
        <v>0</v>
      </c>
    </row>
    <row r="247" spans="1:14">
      <c r="A247" s="10">
        <v>10694</v>
      </c>
      <c r="B247" s="17" t="s">
        <v>51</v>
      </c>
      <c r="C247" s="17" t="s">
        <v>52</v>
      </c>
      <c r="D247" s="49">
        <v>899000</v>
      </c>
      <c r="E247" s="49">
        <v>0</v>
      </c>
      <c r="F247" s="8">
        <v>899000</v>
      </c>
      <c r="G247" s="10" t="s">
        <v>30</v>
      </c>
      <c r="I247" s="9">
        <v>-899000</v>
      </c>
      <c r="J247" s="9">
        <v>0</v>
      </c>
    </row>
    <row r="248" spans="1:14">
      <c r="A248" s="10">
        <v>10702</v>
      </c>
      <c r="B248" s="17" t="s">
        <v>53</v>
      </c>
      <c r="C248" s="17" t="s">
        <v>54</v>
      </c>
      <c r="D248" s="49">
        <v>31242323.899999999</v>
      </c>
      <c r="E248" s="49">
        <v>0</v>
      </c>
      <c r="F248" s="8">
        <v>31242323.899999999</v>
      </c>
      <c r="G248" s="10" t="s">
        <v>30</v>
      </c>
      <c r="I248" s="9">
        <v>-26323758.829999998</v>
      </c>
      <c r="J248" s="9">
        <v>4918565.07</v>
      </c>
    </row>
    <row r="249" spans="1:14">
      <c r="A249" s="10">
        <v>11085</v>
      </c>
      <c r="B249" s="17" t="s">
        <v>55</v>
      </c>
      <c r="C249" s="17" t="s">
        <v>56</v>
      </c>
      <c r="D249" s="49">
        <v>18658766.120000001</v>
      </c>
      <c r="E249" s="49">
        <v>0</v>
      </c>
      <c r="F249" s="8">
        <v>18658766.120000001</v>
      </c>
      <c r="G249" s="10" t="s">
        <v>30</v>
      </c>
      <c r="I249" s="9">
        <v>-18369674.420000002</v>
      </c>
      <c r="J249" s="9">
        <v>289091.69999999925</v>
      </c>
    </row>
    <row r="250" spans="1:14">
      <c r="A250" s="10">
        <v>11510</v>
      </c>
      <c r="B250" s="17" t="s">
        <v>57</v>
      </c>
      <c r="C250" s="17" t="s">
        <v>58</v>
      </c>
      <c r="D250" s="49">
        <v>0</v>
      </c>
      <c r="E250" s="49">
        <v>0</v>
      </c>
      <c r="F250" s="8">
        <v>0</v>
      </c>
      <c r="G250" s="10" t="s">
        <v>30</v>
      </c>
      <c r="I250" s="9">
        <v>0</v>
      </c>
      <c r="J250" s="9">
        <v>0</v>
      </c>
    </row>
    <row r="251" spans="1:14">
      <c r="A251" s="10">
        <v>11855</v>
      </c>
      <c r="B251" s="17" t="s">
        <v>390</v>
      </c>
      <c r="C251" s="17" t="s">
        <v>391</v>
      </c>
      <c r="D251" s="49">
        <v>235670650</v>
      </c>
      <c r="E251" s="49">
        <v>0</v>
      </c>
      <c r="F251" s="8">
        <v>235670650</v>
      </c>
      <c r="G251" s="10" t="s">
        <v>30</v>
      </c>
      <c r="H251" s="9"/>
      <c r="I251" s="9">
        <v>0</v>
      </c>
      <c r="J251" s="9">
        <v>235670650</v>
      </c>
      <c r="L251" s="17"/>
      <c r="M251" s="17"/>
      <c r="N251" s="17"/>
    </row>
    <row r="252" spans="1:14" ht="12.75" thickBot="1">
      <c r="A252" s="10">
        <v>108066</v>
      </c>
      <c r="B252" s="17" t="s">
        <v>392</v>
      </c>
      <c r="C252" s="17" t="s">
        <v>393</v>
      </c>
      <c r="D252" s="49">
        <v>18912976</v>
      </c>
      <c r="E252" s="49">
        <v>0</v>
      </c>
      <c r="F252" s="8">
        <v>18912976</v>
      </c>
      <c r="G252" s="10" t="s">
        <v>30</v>
      </c>
      <c r="H252" s="9"/>
      <c r="I252" s="70">
        <v>0</v>
      </c>
      <c r="J252" s="70">
        <v>18912976</v>
      </c>
      <c r="L252" s="17"/>
      <c r="M252" s="17"/>
      <c r="N252" s="17"/>
    </row>
    <row r="253" spans="1:14" ht="12.75" thickBot="1">
      <c r="B253" s="54"/>
      <c r="D253" s="12">
        <v>383105962.34000003</v>
      </c>
      <c r="E253" s="12">
        <v>0</v>
      </c>
      <c r="F253" s="12">
        <v>383105962.34000003</v>
      </c>
      <c r="G253" s="12">
        <v>0</v>
      </c>
      <c r="I253" s="9">
        <v>-119600220.59</v>
      </c>
      <c r="J253" s="9">
        <v>263505741.75</v>
      </c>
    </row>
    <row r="254" spans="1:14">
      <c r="B254" s="54"/>
      <c r="D254" s="28" t="s">
        <v>11</v>
      </c>
      <c r="E254" s="71"/>
      <c r="F254" s="71"/>
    </row>
    <row r="255" spans="1:14" ht="12.75" thickBot="1">
      <c r="B255" s="54" t="s">
        <v>394</v>
      </c>
      <c r="D255" s="72">
        <v>2399437710.20222</v>
      </c>
      <c r="E255" s="72">
        <v>734437462.87</v>
      </c>
      <c r="F255" s="72">
        <v>3133875173.0722198</v>
      </c>
      <c r="G255" s="73"/>
      <c r="H255" s="71"/>
    </row>
    <row r="256" spans="1:14" ht="12.75" thickTop="1"/>
    <row r="258" spans="1:10" ht="12.75">
      <c r="A258" s="74"/>
      <c r="B258" s="74"/>
      <c r="C258" s="75" t="s">
        <v>3</v>
      </c>
      <c r="D258" s="139"/>
      <c r="E258" s="74"/>
      <c r="F258" s="74"/>
      <c r="G258" s="74"/>
      <c r="H258" s="76"/>
      <c r="I258" s="77"/>
      <c r="J258" s="77"/>
    </row>
    <row r="260" spans="1:10" ht="20.100000000000001" customHeight="1">
      <c r="A260" s="55" t="s">
        <v>395</v>
      </c>
      <c r="B260" s="56" t="s">
        <v>396</v>
      </c>
      <c r="C260" s="56" t="s">
        <v>26</v>
      </c>
      <c r="D260" s="57">
        <v>428</v>
      </c>
      <c r="E260" s="57">
        <v>406</v>
      </c>
      <c r="F260" s="58" t="s">
        <v>27</v>
      </c>
      <c r="G260" s="55" t="s">
        <v>64</v>
      </c>
    </row>
    <row r="261" spans="1:10">
      <c r="A261" s="10">
        <v>178722</v>
      </c>
      <c r="B261" s="17" t="s">
        <v>397</v>
      </c>
      <c r="C261" s="17" t="s">
        <v>398</v>
      </c>
      <c r="D261" s="49">
        <v>81557757</v>
      </c>
      <c r="E261" s="49"/>
      <c r="F261" s="8">
        <f>D261+E261</f>
        <v>81557757</v>
      </c>
      <c r="G261" s="10" t="s">
        <v>399</v>
      </c>
    </row>
    <row r="262" spans="1:10">
      <c r="A262" s="10">
        <v>180723</v>
      </c>
      <c r="B262" s="17" t="s">
        <v>400</v>
      </c>
      <c r="C262" s="17" t="s">
        <v>401</v>
      </c>
      <c r="D262" s="49">
        <v>22911551</v>
      </c>
      <c r="E262" s="49">
        <v>26094024.550000001</v>
      </c>
      <c r="F262" s="8">
        <f t="shared" ref="F262:F280" si="3">D262+E262</f>
        <v>49005575.549999997</v>
      </c>
      <c r="G262" s="10" t="s">
        <v>399</v>
      </c>
    </row>
    <row r="263" spans="1:10">
      <c r="A263" s="10">
        <v>334769</v>
      </c>
      <c r="B263" s="17" t="s">
        <v>402</v>
      </c>
      <c r="C263" s="17" t="s">
        <v>403</v>
      </c>
      <c r="D263" s="49">
        <v>11154286</v>
      </c>
      <c r="E263" s="49"/>
      <c r="F263" s="8">
        <f t="shared" si="3"/>
        <v>11154286</v>
      </c>
      <c r="G263" s="10" t="s">
        <v>399</v>
      </c>
    </row>
    <row r="264" spans="1:10">
      <c r="A264" s="10">
        <v>334770</v>
      </c>
      <c r="B264" s="17" t="s">
        <v>404</v>
      </c>
      <c r="C264" s="17" t="s">
        <v>405</v>
      </c>
      <c r="D264" s="49">
        <v>566085576</v>
      </c>
      <c r="E264" s="49">
        <v>520884424</v>
      </c>
      <c r="F264" s="8">
        <f t="shared" si="3"/>
        <v>1086970000</v>
      </c>
      <c r="G264" s="10" t="s">
        <v>399</v>
      </c>
    </row>
    <row r="265" spans="1:10">
      <c r="A265" s="10">
        <v>334772</v>
      </c>
      <c r="B265" s="17" t="s">
        <v>406</v>
      </c>
      <c r="C265" s="17" t="s">
        <v>407</v>
      </c>
      <c r="D265" s="49">
        <v>20606934</v>
      </c>
      <c r="E265" s="49"/>
      <c r="F265" s="8">
        <f t="shared" si="3"/>
        <v>20606934</v>
      </c>
      <c r="G265" s="10" t="s">
        <v>399</v>
      </c>
    </row>
    <row r="266" spans="1:10">
      <c r="A266" s="10">
        <v>334773</v>
      </c>
      <c r="B266" s="17" t="s">
        <v>408</v>
      </c>
      <c r="C266" s="17" t="s">
        <v>409</v>
      </c>
      <c r="D266" s="49">
        <v>35810000</v>
      </c>
      <c r="E266" s="49"/>
      <c r="F266" s="8">
        <f t="shared" si="3"/>
        <v>35810000</v>
      </c>
      <c r="G266" s="10" t="s">
        <v>399</v>
      </c>
    </row>
    <row r="267" spans="1:10">
      <c r="A267" s="10">
        <v>334798</v>
      </c>
      <c r="B267" s="17" t="s">
        <v>410</v>
      </c>
      <c r="C267" s="17" t="s">
        <v>411</v>
      </c>
      <c r="D267" s="49">
        <v>3918132</v>
      </c>
      <c r="E267" s="49"/>
      <c r="F267" s="8">
        <f t="shared" si="3"/>
        <v>3918132</v>
      </c>
      <c r="G267" s="10" t="s">
        <v>399</v>
      </c>
    </row>
    <row r="268" spans="1:10">
      <c r="A268" s="10">
        <v>334803</v>
      </c>
      <c r="B268" s="17" t="s">
        <v>412</v>
      </c>
      <c r="C268" s="17" t="s">
        <v>413</v>
      </c>
      <c r="D268" s="49">
        <v>2730000</v>
      </c>
      <c r="E268" s="49"/>
      <c r="F268" s="8">
        <f t="shared" si="3"/>
        <v>2730000</v>
      </c>
      <c r="G268" s="10" t="s">
        <v>399</v>
      </c>
    </row>
    <row r="269" spans="1:10">
      <c r="A269" s="10">
        <v>334811</v>
      </c>
      <c r="B269" s="17" t="s">
        <v>414</v>
      </c>
      <c r="C269" s="17" t="s">
        <v>415</v>
      </c>
      <c r="D269" s="49">
        <v>79831592</v>
      </c>
      <c r="E269" s="49"/>
      <c r="F269" s="8">
        <f t="shared" si="3"/>
        <v>79831592</v>
      </c>
      <c r="G269" s="10" t="s">
        <v>399</v>
      </c>
    </row>
    <row r="270" spans="1:10">
      <c r="A270" s="10">
        <v>334813</v>
      </c>
      <c r="B270" s="17" t="s">
        <v>416</v>
      </c>
      <c r="C270" s="17" t="s">
        <v>417</v>
      </c>
      <c r="D270" s="49">
        <v>17260000</v>
      </c>
      <c r="E270" s="49"/>
      <c r="F270" s="8">
        <f t="shared" si="3"/>
        <v>17260000</v>
      </c>
      <c r="G270" s="10" t="s">
        <v>399</v>
      </c>
    </row>
    <row r="271" spans="1:10">
      <c r="A271" s="10">
        <v>335206</v>
      </c>
      <c r="B271" s="17" t="s">
        <v>418</v>
      </c>
      <c r="C271" s="17" t="s">
        <v>419</v>
      </c>
      <c r="D271" s="49">
        <v>8055082</v>
      </c>
      <c r="E271" s="49"/>
      <c r="F271" s="8">
        <f t="shared" si="3"/>
        <v>8055082</v>
      </c>
      <c r="G271" s="10" t="s">
        <v>399</v>
      </c>
    </row>
    <row r="272" spans="1:10">
      <c r="A272" s="10">
        <v>335207</v>
      </c>
      <c r="B272" s="17" t="s">
        <v>420</v>
      </c>
      <c r="C272" s="17" t="s">
        <v>421</v>
      </c>
      <c r="D272" s="49">
        <v>4271000</v>
      </c>
      <c r="E272" s="49"/>
      <c r="F272" s="8">
        <f t="shared" si="3"/>
        <v>4271000</v>
      </c>
      <c r="G272" s="10" t="s">
        <v>399</v>
      </c>
    </row>
    <row r="273" spans="1:14">
      <c r="A273" s="10">
        <v>344771</v>
      </c>
      <c r="B273" s="17" t="s">
        <v>422</v>
      </c>
      <c r="C273" s="17" t="s">
        <v>423</v>
      </c>
      <c r="D273" s="49">
        <v>40334479</v>
      </c>
      <c r="E273" s="49"/>
      <c r="F273" s="8">
        <f t="shared" si="3"/>
        <v>40334479</v>
      </c>
      <c r="G273" s="10" t="s">
        <v>399</v>
      </c>
    </row>
    <row r="274" spans="1:14">
      <c r="A274" s="10">
        <v>435769</v>
      </c>
      <c r="B274" s="17" t="s">
        <v>424</v>
      </c>
      <c r="C274" s="17" t="s">
        <v>425</v>
      </c>
      <c r="D274" s="49">
        <v>117758206.89</v>
      </c>
      <c r="E274" s="49">
        <v>27093224.609999999</v>
      </c>
      <c r="F274" s="8">
        <f t="shared" si="3"/>
        <v>144851431.5</v>
      </c>
      <c r="G274" s="10" t="s">
        <v>399</v>
      </c>
    </row>
    <row r="275" spans="1:14">
      <c r="A275" s="10">
        <v>436462</v>
      </c>
      <c r="B275" s="17" t="s">
        <v>426</v>
      </c>
      <c r="C275" s="17" t="s">
        <v>427</v>
      </c>
      <c r="D275" s="49">
        <v>37270276.119999997</v>
      </c>
      <c r="E275" s="49">
        <v>5302995.4000000004</v>
      </c>
      <c r="F275" s="8">
        <f t="shared" si="3"/>
        <v>42573271.519999996</v>
      </c>
      <c r="G275" s="10" t="s">
        <v>399</v>
      </c>
    </row>
    <row r="276" spans="1:14">
      <c r="A276" s="10">
        <v>436467</v>
      </c>
      <c r="B276" s="17" t="s">
        <v>428</v>
      </c>
      <c r="C276" s="17" t="s">
        <v>429</v>
      </c>
      <c r="D276" s="49">
        <v>15000000</v>
      </c>
      <c r="E276" s="49"/>
      <c r="F276" s="8">
        <f t="shared" si="3"/>
        <v>15000000</v>
      </c>
      <c r="G276" s="10" t="s">
        <v>399</v>
      </c>
    </row>
    <row r="277" spans="1:14">
      <c r="A277" s="10">
        <v>436468</v>
      </c>
      <c r="B277" s="17" t="s">
        <v>430</v>
      </c>
      <c r="C277" s="17" t="s">
        <v>431</v>
      </c>
      <c r="D277" s="49">
        <v>43483764.170000002</v>
      </c>
      <c r="E277" s="49">
        <v>13760297.539999999</v>
      </c>
      <c r="F277" s="8">
        <f t="shared" si="3"/>
        <v>57244061.710000001</v>
      </c>
      <c r="G277" s="10" t="s">
        <v>399</v>
      </c>
    </row>
    <row r="278" spans="1:14">
      <c r="A278" s="10">
        <v>436621</v>
      </c>
      <c r="B278" s="17" t="s">
        <v>432</v>
      </c>
      <c r="C278" s="17" t="s">
        <v>433</v>
      </c>
      <c r="D278" s="49">
        <v>15309227</v>
      </c>
      <c r="E278" s="49">
        <v>9298063.4800000004</v>
      </c>
      <c r="F278" s="8">
        <f t="shared" si="3"/>
        <v>24607290.48</v>
      </c>
      <c r="G278" s="10" t="s">
        <v>399</v>
      </c>
    </row>
    <row r="279" spans="1:14">
      <c r="A279" s="10">
        <v>721184</v>
      </c>
      <c r="B279" s="17" t="s">
        <v>434</v>
      </c>
      <c r="C279" s="17" t="s">
        <v>435</v>
      </c>
      <c r="D279" s="49">
        <v>163240107.05000001</v>
      </c>
      <c r="E279" s="49">
        <v>162914788.74000001</v>
      </c>
      <c r="F279" s="8">
        <f t="shared" si="3"/>
        <v>326154895.79000002</v>
      </c>
      <c r="G279" s="10" t="s">
        <v>399</v>
      </c>
    </row>
    <row r="280" spans="1:14">
      <c r="A280" s="10">
        <v>728260</v>
      </c>
      <c r="B280" s="17" t="s">
        <v>436</v>
      </c>
      <c r="C280" s="17" t="s">
        <v>437</v>
      </c>
      <c r="D280" s="49">
        <v>3611152</v>
      </c>
      <c r="E280" s="49"/>
      <c r="F280" s="8">
        <f t="shared" si="3"/>
        <v>3611152</v>
      </c>
      <c r="G280" s="10" t="s">
        <v>399</v>
      </c>
    </row>
    <row r="281" spans="1:14" ht="12.75" thickBot="1">
      <c r="D281" s="12">
        <f>SUM(D260:D280)</f>
        <v>1290199550.23</v>
      </c>
      <c r="E281" s="12">
        <f t="shared" ref="E281:F281" si="4">SUM(E260:E280)</f>
        <v>765348224.31999993</v>
      </c>
      <c r="F281" s="12">
        <f t="shared" si="4"/>
        <v>2055546940.55</v>
      </c>
      <c r="G281" s="12">
        <v>0</v>
      </c>
    </row>
    <row r="282" spans="1:14">
      <c r="D282" s="24" t="s">
        <v>438</v>
      </c>
    </row>
    <row r="283" spans="1:14">
      <c r="D283" s="9" t="s">
        <v>439</v>
      </c>
    </row>
    <row r="284" spans="1:14" ht="18" customHeight="1">
      <c r="A284" s="61" t="s">
        <v>395</v>
      </c>
      <c r="B284" s="62" t="s">
        <v>440</v>
      </c>
      <c r="C284" s="62" t="s">
        <v>26</v>
      </c>
      <c r="D284" s="63">
        <v>428</v>
      </c>
      <c r="E284" s="63">
        <v>406</v>
      </c>
      <c r="F284" s="64" t="s">
        <v>27</v>
      </c>
      <c r="G284" s="61" t="s">
        <v>64</v>
      </c>
    </row>
    <row r="285" spans="1:14">
      <c r="A285" s="147">
        <v>165209</v>
      </c>
      <c r="B285" s="17" t="s">
        <v>441</v>
      </c>
      <c r="C285" s="17" t="s">
        <v>442</v>
      </c>
      <c r="D285" s="9">
        <v>12765828</v>
      </c>
      <c r="E285" s="9">
        <v>177391</v>
      </c>
      <c r="F285" s="9">
        <f>D285+E285</f>
        <v>12943219</v>
      </c>
      <c r="G285" s="78" t="s">
        <v>443</v>
      </c>
      <c r="H285" s="9"/>
      <c r="L285" s="17"/>
      <c r="M285" s="17"/>
      <c r="N285" s="17"/>
    </row>
    <row r="286" spans="1:14">
      <c r="A286" s="147">
        <v>165225</v>
      </c>
      <c r="B286" s="17" t="s">
        <v>79</v>
      </c>
      <c r="C286" s="17" t="s">
        <v>444</v>
      </c>
      <c r="D286" s="49">
        <v>13495526.25</v>
      </c>
      <c r="E286" s="49"/>
      <c r="F286" s="49">
        <v>13495526.25</v>
      </c>
      <c r="G286" s="78" t="s">
        <v>443</v>
      </c>
    </row>
    <row r="287" spans="1:14">
      <c r="A287" s="17">
        <v>165226</v>
      </c>
      <c r="B287" s="17" t="s">
        <v>445</v>
      </c>
      <c r="C287" s="17" t="s">
        <v>446</v>
      </c>
      <c r="D287" s="9">
        <v>86759244</v>
      </c>
      <c r="F287" s="9">
        <f t="shared" ref="F287:F350" si="5">D287+E287</f>
        <v>86759244</v>
      </c>
      <c r="G287" s="78" t="s">
        <v>443</v>
      </c>
      <c r="H287" s="79"/>
      <c r="L287" s="17"/>
      <c r="M287" s="17"/>
      <c r="N287" s="17"/>
    </row>
    <row r="288" spans="1:14">
      <c r="A288" s="17">
        <v>167446</v>
      </c>
      <c r="B288" s="17" t="s">
        <v>447</v>
      </c>
      <c r="C288" s="17" t="s">
        <v>448</v>
      </c>
      <c r="D288" s="9">
        <v>34329274.960000001</v>
      </c>
      <c r="F288" s="9">
        <f t="shared" si="5"/>
        <v>34329274.960000001</v>
      </c>
      <c r="G288" s="78" t="s">
        <v>449</v>
      </c>
      <c r="H288" s="9"/>
      <c r="L288" s="17"/>
      <c r="M288" s="17"/>
      <c r="N288" s="17"/>
    </row>
    <row r="289" spans="1:14">
      <c r="A289" s="17">
        <v>169058</v>
      </c>
      <c r="B289" s="17" t="s">
        <v>450</v>
      </c>
      <c r="C289" s="17" t="s">
        <v>451</v>
      </c>
      <c r="D289" s="9">
        <v>18279001</v>
      </c>
      <c r="F289" s="9">
        <f t="shared" si="5"/>
        <v>18279001</v>
      </c>
      <c r="G289" s="78" t="s">
        <v>67</v>
      </c>
      <c r="H289" s="9"/>
      <c r="L289" s="17"/>
      <c r="M289" s="17"/>
      <c r="N289" s="17"/>
    </row>
    <row r="290" spans="1:14">
      <c r="A290" s="17">
        <v>169276</v>
      </c>
      <c r="B290" s="17" t="s">
        <v>452</v>
      </c>
      <c r="C290" s="17" t="s">
        <v>453</v>
      </c>
      <c r="D290" s="9">
        <v>20425907</v>
      </c>
      <c r="F290" s="9">
        <f t="shared" si="5"/>
        <v>20425907</v>
      </c>
      <c r="G290" s="78" t="s">
        <v>67</v>
      </c>
      <c r="H290" s="9"/>
      <c r="L290" s="17"/>
      <c r="M290" s="17"/>
      <c r="N290" s="17"/>
    </row>
    <row r="291" spans="1:14">
      <c r="A291" s="17">
        <v>176913</v>
      </c>
      <c r="B291" s="17" t="s">
        <v>454</v>
      </c>
      <c r="C291" s="17" t="s">
        <v>455</v>
      </c>
      <c r="D291" s="9">
        <v>34395876.549999997</v>
      </c>
      <c r="E291" s="9">
        <v>7376901</v>
      </c>
      <c r="F291" s="9">
        <f t="shared" si="5"/>
        <v>41772777.549999997</v>
      </c>
      <c r="G291" s="78" t="s">
        <v>449</v>
      </c>
      <c r="H291" s="9"/>
      <c r="L291" s="17"/>
      <c r="M291" s="17"/>
      <c r="N291" s="17"/>
    </row>
    <row r="292" spans="1:14">
      <c r="A292" s="17">
        <v>176971</v>
      </c>
      <c r="B292" s="17" t="s">
        <v>456</v>
      </c>
      <c r="C292" s="17" t="s">
        <v>457</v>
      </c>
      <c r="D292" s="9">
        <v>22273190.890000001</v>
      </c>
      <c r="E292" s="9">
        <v>4723291</v>
      </c>
      <c r="F292" s="9">
        <f t="shared" si="5"/>
        <v>26996481.890000001</v>
      </c>
      <c r="G292" s="78" t="s">
        <v>449</v>
      </c>
      <c r="H292" s="9"/>
      <c r="L292" s="17"/>
      <c r="M292" s="17"/>
      <c r="N292" s="17"/>
    </row>
    <row r="293" spans="1:14">
      <c r="A293" s="17">
        <v>178577</v>
      </c>
      <c r="B293" s="17" t="s">
        <v>458</v>
      </c>
      <c r="C293" s="17" t="s">
        <v>459</v>
      </c>
      <c r="F293" s="9">
        <f t="shared" si="5"/>
        <v>0</v>
      </c>
      <c r="G293" s="78" t="s">
        <v>67</v>
      </c>
      <c r="H293" s="9"/>
      <c r="L293" s="17"/>
      <c r="M293" s="17"/>
      <c r="N293" s="17"/>
    </row>
    <row r="294" spans="1:14">
      <c r="A294" s="17">
        <v>180052</v>
      </c>
      <c r="B294" s="17" t="s">
        <v>460</v>
      </c>
      <c r="C294" s="17" t="s">
        <v>461</v>
      </c>
      <c r="D294" s="9">
        <v>85971750.200000003</v>
      </c>
      <c r="F294" s="9">
        <f t="shared" si="5"/>
        <v>85971750.200000003</v>
      </c>
      <c r="G294" s="78" t="s">
        <v>449</v>
      </c>
      <c r="H294" s="9"/>
      <c r="L294" s="17"/>
      <c r="M294" s="17"/>
      <c r="N294" s="17"/>
    </row>
    <row r="295" spans="1:14">
      <c r="A295" s="17">
        <v>334470</v>
      </c>
      <c r="B295" s="17" t="s">
        <v>462</v>
      </c>
      <c r="C295" s="17" t="s">
        <v>463</v>
      </c>
      <c r="D295" s="9">
        <v>46064675.979999997</v>
      </c>
      <c r="F295" s="9">
        <f t="shared" si="5"/>
        <v>46064675.979999997</v>
      </c>
      <c r="G295" s="78" t="s">
        <v>449</v>
      </c>
      <c r="H295" s="9"/>
      <c r="L295" s="17"/>
      <c r="M295" s="17"/>
      <c r="N295" s="17"/>
    </row>
    <row r="296" spans="1:14">
      <c r="A296" s="17">
        <v>547187</v>
      </c>
      <c r="B296" s="17" t="s">
        <v>464</v>
      </c>
      <c r="C296" s="17" t="s">
        <v>465</v>
      </c>
      <c r="D296" s="9">
        <v>4790316.92</v>
      </c>
      <c r="F296" s="9">
        <f t="shared" si="5"/>
        <v>4790316.92</v>
      </c>
      <c r="G296" s="78" t="s">
        <v>67</v>
      </c>
      <c r="H296" s="9"/>
      <c r="L296" s="17"/>
      <c r="M296" s="17"/>
      <c r="N296" s="17"/>
    </row>
    <row r="297" spans="1:14">
      <c r="A297" s="17">
        <v>550106</v>
      </c>
      <c r="B297" s="17" t="s">
        <v>466</v>
      </c>
      <c r="C297" s="17" t="s">
        <v>467</v>
      </c>
      <c r="D297" s="9">
        <v>11639958</v>
      </c>
      <c r="F297" s="9">
        <f t="shared" si="5"/>
        <v>11639958</v>
      </c>
      <c r="G297" s="78" t="s">
        <v>67</v>
      </c>
      <c r="H297" s="9"/>
      <c r="L297" s="17"/>
      <c r="M297" s="17"/>
      <c r="N297" s="17"/>
    </row>
    <row r="298" spans="1:14">
      <c r="A298" s="17">
        <v>550950</v>
      </c>
      <c r="B298" s="17" t="s">
        <v>468</v>
      </c>
      <c r="C298" s="17" t="s">
        <v>278</v>
      </c>
      <c r="D298" s="9">
        <v>-29901321.559999999</v>
      </c>
      <c r="F298" s="9">
        <f t="shared" si="5"/>
        <v>-29901321.559999999</v>
      </c>
      <c r="G298" s="78" t="s">
        <v>469</v>
      </c>
      <c r="H298" s="79" t="s">
        <v>470</v>
      </c>
      <c r="L298" s="17"/>
      <c r="M298" s="17"/>
      <c r="N298" s="17"/>
    </row>
    <row r="299" spans="1:14">
      <c r="A299" s="17">
        <v>551914</v>
      </c>
      <c r="B299" s="17" t="s">
        <v>471</v>
      </c>
      <c r="C299" s="17" t="s">
        <v>472</v>
      </c>
      <c r="F299" s="9">
        <f t="shared" si="5"/>
        <v>0</v>
      </c>
      <c r="G299" s="78" t="s">
        <v>67</v>
      </c>
      <c r="H299" s="9"/>
      <c r="L299" s="17"/>
      <c r="M299" s="17"/>
      <c r="N299" s="17"/>
    </row>
    <row r="300" spans="1:14">
      <c r="A300" s="17">
        <v>682328</v>
      </c>
      <c r="B300" s="17" t="s">
        <v>473</v>
      </c>
      <c r="C300" s="17" t="s">
        <v>474</v>
      </c>
      <c r="D300" s="9">
        <v>2637502.7400000002</v>
      </c>
      <c r="F300" s="9">
        <f t="shared" si="5"/>
        <v>2637502.7400000002</v>
      </c>
      <c r="G300" s="78" t="s">
        <v>67</v>
      </c>
      <c r="H300" s="9"/>
      <c r="L300" s="17"/>
      <c r="M300" s="17"/>
      <c r="N300" s="17"/>
    </row>
    <row r="301" spans="1:14">
      <c r="A301" s="17">
        <v>682645</v>
      </c>
      <c r="B301" s="17" t="s">
        <v>475</v>
      </c>
      <c r="C301" s="17" t="s">
        <v>476</v>
      </c>
      <c r="D301" s="9">
        <v>8292124.9500000002</v>
      </c>
      <c r="F301" s="9">
        <f t="shared" si="5"/>
        <v>8292124.9500000002</v>
      </c>
      <c r="G301" s="78" t="s">
        <v>469</v>
      </c>
      <c r="H301" s="79"/>
      <c r="L301" s="17"/>
      <c r="M301" s="17"/>
      <c r="N301" s="17"/>
    </row>
    <row r="302" spans="1:14">
      <c r="A302" s="17">
        <v>682834</v>
      </c>
      <c r="B302" s="17" t="s">
        <v>477</v>
      </c>
      <c r="C302" s="17" t="s">
        <v>478</v>
      </c>
      <c r="D302" s="9">
        <v>-24526745.940000001</v>
      </c>
      <c r="F302" s="9">
        <f t="shared" si="5"/>
        <v>-24526745.940000001</v>
      </c>
      <c r="G302" s="78" t="s">
        <v>469</v>
      </c>
      <c r="H302" s="79" t="s">
        <v>470</v>
      </c>
      <c r="L302" s="17"/>
      <c r="M302" s="17"/>
      <c r="N302" s="17"/>
    </row>
    <row r="303" spans="1:14">
      <c r="A303" s="17">
        <v>711819</v>
      </c>
      <c r="B303" s="17" t="s">
        <v>479</v>
      </c>
      <c r="C303" s="17" t="s">
        <v>480</v>
      </c>
      <c r="D303" s="9">
        <v>1705844</v>
      </c>
      <c r="E303" s="9">
        <v>158417</v>
      </c>
      <c r="F303" s="9">
        <f t="shared" si="5"/>
        <v>1864261</v>
      </c>
      <c r="G303" s="78" t="s">
        <v>92</v>
      </c>
      <c r="H303" s="9"/>
      <c r="L303" s="17"/>
      <c r="M303" s="17"/>
      <c r="N303" s="17"/>
    </row>
    <row r="304" spans="1:14">
      <c r="A304" s="17">
        <v>723883</v>
      </c>
      <c r="B304" s="17" t="s">
        <v>481</v>
      </c>
      <c r="C304" s="17" t="s">
        <v>322</v>
      </c>
      <c r="D304" s="9">
        <v>6584889.6100000003</v>
      </c>
      <c r="E304" s="9">
        <v>18404524.670000002</v>
      </c>
      <c r="F304" s="9">
        <f t="shared" si="5"/>
        <v>24989414.280000001</v>
      </c>
      <c r="G304" s="78" t="s">
        <v>323</v>
      </c>
      <c r="H304" s="9"/>
      <c r="L304" s="17"/>
      <c r="M304" s="17"/>
      <c r="N304" s="17"/>
    </row>
    <row r="305" spans="1:14">
      <c r="A305" s="17">
        <v>727522</v>
      </c>
      <c r="B305" s="17" t="s">
        <v>482</v>
      </c>
      <c r="C305" s="17" t="s">
        <v>483</v>
      </c>
      <c r="D305" s="9">
        <v>18031093.890000001</v>
      </c>
      <c r="E305" s="9">
        <v>53608045.159999996</v>
      </c>
      <c r="F305" s="9">
        <f t="shared" si="5"/>
        <v>71639139.049999997</v>
      </c>
      <c r="G305" s="78" t="s">
        <v>323</v>
      </c>
      <c r="H305" s="9"/>
      <c r="L305" s="17"/>
      <c r="M305" s="17"/>
      <c r="N305" s="17"/>
    </row>
    <row r="306" spans="1:14">
      <c r="A306" s="17">
        <v>727529</v>
      </c>
      <c r="B306" s="17" t="s">
        <v>484</v>
      </c>
      <c r="C306" s="17" t="s">
        <v>485</v>
      </c>
      <c r="D306" s="9">
        <v>18318077.75</v>
      </c>
      <c r="E306" s="9">
        <v>54661273.75</v>
      </c>
      <c r="F306" s="9">
        <f t="shared" si="5"/>
        <v>72979351.5</v>
      </c>
      <c r="G306" s="78" t="s">
        <v>323</v>
      </c>
      <c r="H306" s="9"/>
      <c r="L306" s="17"/>
      <c r="M306" s="17"/>
      <c r="N306" s="17"/>
    </row>
    <row r="307" spans="1:14">
      <c r="A307" s="17">
        <v>727572</v>
      </c>
      <c r="B307" s="17" t="s">
        <v>486</v>
      </c>
      <c r="C307" s="17" t="s">
        <v>487</v>
      </c>
      <c r="D307" s="9">
        <v>12945985.390000001</v>
      </c>
      <c r="E307" s="9">
        <v>36028872.380000003</v>
      </c>
      <c r="F307" s="9">
        <f t="shared" si="5"/>
        <v>48974857.770000003</v>
      </c>
      <c r="G307" s="78" t="s">
        <v>323</v>
      </c>
      <c r="H307" s="9"/>
      <c r="L307" s="17"/>
      <c r="M307" s="17"/>
      <c r="N307" s="17"/>
    </row>
    <row r="308" spans="1:14">
      <c r="A308" s="17">
        <v>727606</v>
      </c>
      <c r="B308" s="17" t="s">
        <v>488</v>
      </c>
      <c r="C308" s="17" t="s">
        <v>489</v>
      </c>
      <c r="D308" s="9">
        <v>36846766.07</v>
      </c>
      <c r="E308" s="9">
        <v>109548711.44</v>
      </c>
      <c r="F308" s="9">
        <f t="shared" si="5"/>
        <v>146395477.50999999</v>
      </c>
      <c r="G308" s="78" t="s">
        <v>323</v>
      </c>
      <c r="H308" s="9"/>
      <c r="L308" s="17"/>
      <c r="M308" s="17"/>
      <c r="N308" s="17"/>
    </row>
    <row r="309" spans="1:14">
      <c r="A309" s="17">
        <v>727608</v>
      </c>
      <c r="B309" s="17" t="s">
        <v>490</v>
      </c>
      <c r="C309" s="17" t="s">
        <v>491</v>
      </c>
      <c r="D309" s="9">
        <v>8206527.54</v>
      </c>
      <c r="E309" s="9">
        <v>24398735.91</v>
      </c>
      <c r="F309" s="9">
        <f t="shared" si="5"/>
        <v>32605263.449999999</v>
      </c>
      <c r="G309" s="78" t="s">
        <v>323</v>
      </c>
      <c r="H309" s="9"/>
      <c r="L309" s="17"/>
      <c r="M309" s="17"/>
      <c r="N309" s="17"/>
    </row>
    <row r="310" spans="1:14">
      <c r="A310" s="17">
        <v>727657</v>
      </c>
      <c r="B310" s="17" t="s">
        <v>492</v>
      </c>
      <c r="C310" s="17" t="s">
        <v>493</v>
      </c>
      <c r="D310" s="9">
        <v>30865299.079999998</v>
      </c>
      <c r="E310" s="9">
        <v>91765278.299999997</v>
      </c>
      <c r="F310" s="9">
        <f t="shared" si="5"/>
        <v>122630577.38</v>
      </c>
      <c r="G310" s="78" t="s">
        <v>323</v>
      </c>
      <c r="H310" s="9"/>
      <c r="L310" s="17"/>
      <c r="M310" s="17"/>
      <c r="N310" s="17"/>
    </row>
    <row r="311" spans="1:14">
      <c r="A311" s="17">
        <v>727659</v>
      </c>
      <c r="B311" s="17" t="s">
        <v>494</v>
      </c>
      <c r="C311" s="17" t="s">
        <v>495</v>
      </c>
      <c r="D311" s="9">
        <v>18265704.460000001</v>
      </c>
      <c r="E311" s="9">
        <v>54305563.219999999</v>
      </c>
      <c r="F311" s="9">
        <f t="shared" si="5"/>
        <v>72571267.680000007</v>
      </c>
      <c r="G311" s="78" t="s">
        <v>323</v>
      </c>
      <c r="H311" s="9"/>
      <c r="L311" s="17"/>
      <c r="M311" s="17"/>
      <c r="N311" s="17"/>
    </row>
    <row r="312" spans="1:14">
      <c r="A312" s="17">
        <v>735474</v>
      </c>
      <c r="B312" s="17" t="s">
        <v>496</v>
      </c>
      <c r="C312" s="17" t="s">
        <v>497</v>
      </c>
      <c r="D312" s="9">
        <v>14075641.42</v>
      </c>
      <c r="F312" s="9">
        <f t="shared" si="5"/>
        <v>14075641.42</v>
      </c>
      <c r="G312" s="78" t="s">
        <v>70</v>
      </c>
      <c r="H312" s="79"/>
      <c r="L312" s="17"/>
      <c r="M312" s="17"/>
      <c r="N312" s="17"/>
    </row>
    <row r="313" spans="1:14">
      <c r="A313" s="17">
        <v>741105</v>
      </c>
      <c r="B313" s="17" t="s">
        <v>498</v>
      </c>
      <c r="C313" s="17" t="s">
        <v>499</v>
      </c>
      <c r="D313" s="9">
        <v>154791845.18000001</v>
      </c>
      <c r="F313" s="9">
        <f t="shared" si="5"/>
        <v>154791845.18000001</v>
      </c>
      <c r="G313" s="78" t="s">
        <v>323</v>
      </c>
      <c r="H313" s="9"/>
      <c r="L313" s="17"/>
      <c r="M313" s="17"/>
      <c r="N313" s="17"/>
    </row>
    <row r="314" spans="1:14">
      <c r="A314" s="17">
        <v>749060</v>
      </c>
      <c r="B314" s="17" t="s">
        <v>500</v>
      </c>
      <c r="C314" s="17" t="s">
        <v>501</v>
      </c>
      <c r="D314" s="9">
        <v>717817.65</v>
      </c>
      <c r="E314" s="9">
        <v>142335</v>
      </c>
      <c r="F314" s="9">
        <f t="shared" si="5"/>
        <v>860152.65</v>
      </c>
      <c r="G314" s="78" t="s">
        <v>92</v>
      </c>
      <c r="H314" s="9"/>
      <c r="L314" s="17"/>
      <c r="M314" s="17"/>
      <c r="N314" s="17"/>
    </row>
    <row r="315" spans="1:14">
      <c r="A315" s="17">
        <v>749072</v>
      </c>
      <c r="B315" s="17" t="s">
        <v>502</v>
      </c>
      <c r="C315" s="17" t="s">
        <v>503</v>
      </c>
      <c r="D315" s="9">
        <v>158495.32</v>
      </c>
      <c r="E315" s="9">
        <v>30755.87</v>
      </c>
      <c r="F315" s="9">
        <f t="shared" si="5"/>
        <v>189251.19</v>
      </c>
      <c r="G315" s="78" t="s">
        <v>92</v>
      </c>
      <c r="H315" s="9"/>
      <c r="L315" s="17"/>
      <c r="M315" s="17"/>
      <c r="N315" s="17"/>
    </row>
    <row r="316" spans="1:14">
      <c r="A316" s="17">
        <v>750150</v>
      </c>
      <c r="B316" s="17" t="s">
        <v>504</v>
      </c>
      <c r="C316" s="17" t="s">
        <v>505</v>
      </c>
      <c r="D316" s="9">
        <v>58488</v>
      </c>
      <c r="E316" s="9">
        <v>5771.31</v>
      </c>
      <c r="F316" s="9">
        <f t="shared" si="5"/>
        <v>64259.31</v>
      </c>
      <c r="G316" s="78" t="s">
        <v>92</v>
      </c>
      <c r="H316" s="9"/>
      <c r="L316" s="17"/>
      <c r="M316" s="17"/>
      <c r="N316" s="17"/>
    </row>
    <row r="317" spans="1:14">
      <c r="A317" s="17">
        <v>750151</v>
      </c>
      <c r="B317" s="17" t="s">
        <v>506</v>
      </c>
      <c r="C317" s="17" t="s">
        <v>507</v>
      </c>
      <c r="D317" s="9">
        <v>123160.67</v>
      </c>
      <c r="E317" s="9">
        <v>11027.93</v>
      </c>
      <c r="F317" s="9">
        <f t="shared" si="5"/>
        <v>134188.6</v>
      </c>
      <c r="G317" s="78" t="s">
        <v>92</v>
      </c>
      <c r="H317" s="9"/>
      <c r="L317" s="17"/>
      <c r="M317" s="17"/>
      <c r="N317" s="17"/>
    </row>
    <row r="318" spans="1:14">
      <c r="A318" s="17">
        <v>750168</v>
      </c>
      <c r="B318" s="17" t="s">
        <v>508</v>
      </c>
      <c r="C318" s="17" t="s">
        <v>509</v>
      </c>
      <c r="D318" s="9">
        <v>404349.3</v>
      </c>
      <c r="E318" s="9">
        <v>28538.880000000001</v>
      </c>
      <c r="F318" s="9">
        <f t="shared" si="5"/>
        <v>432888.18</v>
      </c>
      <c r="G318" s="78" t="s">
        <v>92</v>
      </c>
      <c r="H318" s="9"/>
      <c r="L318" s="17"/>
      <c r="M318" s="17"/>
      <c r="N318" s="17"/>
    </row>
    <row r="319" spans="1:14">
      <c r="A319" s="17">
        <v>750692</v>
      </c>
      <c r="B319" s="17" t="s">
        <v>510</v>
      </c>
      <c r="C319" s="17" t="s">
        <v>511</v>
      </c>
      <c r="D319" s="9">
        <v>12921047</v>
      </c>
      <c r="E319" s="9">
        <v>0</v>
      </c>
      <c r="F319" s="9">
        <f t="shared" si="5"/>
        <v>12921047</v>
      </c>
      <c r="G319" s="78" t="s">
        <v>70</v>
      </c>
      <c r="H319" s="79"/>
      <c r="L319" s="17"/>
      <c r="M319" s="17"/>
      <c r="N319" s="17"/>
    </row>
    <row r="320" spans="1:14">
      <c r="A320" s="17">
        <v>752540</v>
      </c>
      <c r="B320" s="17" t="s">
        <v>512</v>
      </c>
      <c r="C320" s="17" t="s">
        <v>513</v>
      </c>
      <c r="D320" s="9">
        <v>7111613.9100000001</v>
      </c>
      <c r="E320" s="9">
        <v>0</v>
      </c>
      <c r="F320" s="9">
        <f t="shared" si="5"/>
        <v>7111613.9100000001</v>
      </c>
      <c r="G320" s="78" t="s">
        <v>70</v>
      </c>
      <c r="H320" s="79"/>
      <c r="L320" s="17"/>
      <c r="M320" s="17"/>
      <c r="N320" s="17"/>
    </row>
    <row r="321" spans="1:14">
      <c r="A321" s="17">
        <v>753782</v>
      </c>
      <c r="B321" s="17" t="s">
        <v>514</v>
      </c>
      <c r="C321" s="17" t="s">
        <v>515</v>
      </c>
      <c r="D321" s="9">
        <v>124593.02</v>
      </c>
      <c r="E321" s="9">
        <v>14809.67</v>
      </c>
      <c r="F321" s="9">
        <f t="shared" si="5"/>
        <v>139402.69</v>
      </c>
      <c r="G321" s="78" t="s">
        <v>92</v>
      </c>
      <c r="H321" s="9"/>
      <c r="L321" s="17"/>
      <c r="M321" s="17"/>
      <c r="N321" s="17"/>
    </row>
    <row r="322" spans="1:14">
      <c r="A322" s="17">
        <v>757689</v>
      </c>
      <c r="B322" s="17" t="s">
        <v>516</v>
      </c>
      <c r="C322" s="17" t="s">
        <v>517</v>
      </c>
      <c r="D322" s="9">
        <v>1774822.3999999999</v>
      </c>
      <c r="E322" s="9">
        <v>0</v>
      </c>
      <c r="F322" s="9">
        <f t="shared" si="5"/>
        <v>1774822.3999999999</v>
      </c>
      <c r="G322" s="78" t="s">
        <v>518</v>
      </c>
      <c r="H322" s="9"/>
      <c r="L322" s="17"/>
      <c r="M322" s="17"/>
      <c r="N322" s="17"/>
    </row>
    <row r="323" spans="1:14">
      <c r="A323" s="17">
        <v>757692</v>
      </c>
      <c r="B323" s="17" t="s">
        <v>519</v>
      </c>
      <c r="C323" s="17" t="s">
        <v>520</v>
      </c>
      <c r="D323" s="9">
        <v>938783.63</v>
      </c>
      <c r="E323" s="9">
        <v>0</v>
      </c>
      <c r="F323" s="9">
        <f t="shared" si="5"/>
        <v>938783.63</v>
      </c>
      <c r="G323" s="78" t="s">
        <v>518</v>
      </c>
      <c r="H323" s="9"/>
      <c r="L323" s="17"/>
      <c r="M323" s="17"/>
      <c r="N323" s="17"/>
    </row>
    <row r="324" spans="1:14">
      <c r="A324" s="17">
        <v>757696</v>
      </c>
      <c r="B324" s="17" t="s">
        <v>521</v>
      </c>
      <c r="C324" s="17" t="s">
        <v>522</v>
      </c>
      <c r="D324" s="9">
        <v>1145457.6100000001</v>
      </c>
      <c r="E324" s="9">
        <v>0</v>
      </c>
      <c r="F324" s="9">
        <f t="shared" si="5"/>
        <v>1145457.6100000001</v>
      </c>
      <c r="G324" s="78" t="s">
        <v>518</v>
      </c>
      <c r="H324" s="9"/>
      <c r="L324" s="17"/>
      <c r="M324" s="17"/>
      <c r="N324" s="17"/>
    </row>
    <row r="325" spans="1:14">
      <c r="A325" s="17">
        <v>757700</v>
      </c>
      <c r="B325" s="17" t="s">
        <v>523</v>
      </c>
      <c r="C325" s="17" t="s">
        <v>524</v>
      </c>
      <c r="D325" s="9">
        <v>1318515.6599999999</v>
      </c>
      <c r="E325" s="9">
        <v>0</v>
      </c>
      <c r="F325" s="9">
        <f t="shared" si="5"/>
        <v>1318515.6599999999</v>
      </c>
      <c r="G325" s="78" t="s">
        <v>518</v>
      </c>
      <c r="H325" s="9"/>
      <c r="L325" s="17"/>
      <c r="M325" s="17"/>
      <c r="N325" s="17"/>
    </row>
    <row r="326" spans="1:14">
      <c r="A326" s="17">
        <v>790443</v>
      </c>
      <c r="B326" s="17" t="s">
        <v>525</v>
      </c>
      <c r="C326" s="17" t="s">
        <v>526</v>
      </c>
      <c r="D326" s="9">
        <v>186697</v>
      </c>
      <c r="E326" s="9">
        <v>0</v>
      </c>
      <c r="F326" s="9">
        <f t="shared" si="5"/>
        <v>186697</v>
      </c>
      <c r="G326" s="78" t="s">
        <v>70</v>
      </c>
      <c r="H326" s="79"/>
      <c r="L326" s="17"/>
      <c r="M326" s="17"/>
      <c r="N326" s="17"/>
    </row>
    <row r="327" spans="1:14">
      <c r="A327" s="17">
        <v>797148</v>
      </c>
      <c r="B327" s="17" t="s">
        <v>527</v>
      </c>
      <c r="C327" s="17" t="s">
        <v>528</v>
      </c>
      <c r="D327" s="9">
        <v>2359895.63</v>
      </c>
      <c r="E327" s="9">
        <v>0</v>
      </c>
      <c r="F327" s="9">
        <f t="shared" si="5"/>
        <v>2359895.63</v>
      </c>
      <c r="G327" s="78" t="s">
        <v>70</v>
      </c>
      <c r="H327" s="79"/>
      <c r="L327" s="17"/>
      <c r="M327" s="17"/>
      <c r="N327" s="17"/>
    </row>
    <row r="328" spans="1:14">
      <c r="A328" s="17">
        <v>798275</v>
      </c>
      <c r="B328" s="17" t="s">
        <v>529</v>
      </c>
      <c r="C328" s="17" t="s">
        <v>530</v>
      </c>
      <c r="D328" s="9">
        <v>6711420.9000000004</v>
      </c>
      <c r="E328" s="9">
        <v>0</v>
      </c>
      <c r="F328" s="9">
        <f t="shared" si="5"/>
        <v>6711420.9000000004</v>
      </c>
      <c r="G328" s="78" t="s">
        <v>70</v>
      </c>
      <c r="H328" s="79"/>
      <c r="L328" s="17"/>
      <c r="M328" s="17"/>
      <c r="N328" s="17"/>
    </row>
    <row r="329" spans="1:14">
      <c r="A329" s="17">
        <v>800286</v>
      </c>
      <c r="B329" s="17" t="s">
        <v>531</v>
      </c>
      <c r="C329" s="17" t="s">
        <v>532</v>
      </c>
      <c r="D329" s="9">
        <v>1703712.83</v>
      </c>
      <c r="E329" s="9">
        <v>0</v>
      </c>
      <c r="F329" s="9">
        <f t="shared" si="5"/>
        <v>1703712.83</v>
      </c>
      <c r="G329" s="78" t="s">
        <v>518</v>
      </c>
      <c r="H329" s="9"/>
      <c r="L329" s="17"/>
      <c r="M329" s="17"/>
      <c r="N329" s="17"/>
    </row>
    <row r="330" spans="1:14">
      <c r="A330" s="17">
        <v>800361</v>
      </c>
      <c r="B330" s="17" t="s">
        <v>533</v>
      </c>
      <c r="C330" s="17" t="s">
        <v>534</v>
      </c>
      <c r="D330" s="9">
        <v>1596192.73</v>
      </c>
      <c r="E330" s="9">
        <v>0</v>
      </c>
      <c r="F330" s="9">
        <f t="shared" si="5"/>
        <v>1596192.73</v>
      </c>
      <c r="G330" s="78" t="s">
        <v>518</v>
      </c>
      <c r="H330" s="9"/>
      <c r="L330" s="17"/>
      <c r="M330" s="17"/>
      <c r="N330" s="17"/>
    </row>
    <row r="331" spans="1:14">
      <c r="A331" s="17">
        <v>801166</v>
      </c>
      <c r="B331" s="17" t="s">
        <v>535</v>
      </c>
      <c r="C331" s="17" t="s">
        <v>536</v>
      </c>
      <c r="D331" s="9">
        <v>19191185.670000002</v>
      </c>
      <c r="F331" s="9">
        <f t="shared" si="5"/>
        <v>19191185.670000002</v>
      </c>
      <c r="G331" s="78" t="s">
        <v>70</v>
      </c>
      <c r="H331" s="9"/>
      <c r="L331" s="17"/>
      <c r="M331" s="17"/>
      <c r="N331" s="17"/>
    </row>
    <row r="332" spans="1:14">
      <c r="A332" s="17">
        <v>801172</v>
      </c>
      <c r="B332" s="17" t="s">
        <v>537</v>
      </c>
      <c r="C332" s="17" t="s">
        <v>538</v>
      </c>
      <c r="D332" s="9">
        <v>2285961.13</v>
      </c>
      <c r="E332" s="9">
        <v>0</v>
      </c>
      <c r="F332" s="9">
        <f t="shared" si="5"/>
        <v>2285961.13</v>
      </c>
      <c r="G332" s="78" t="s">
        <v>70</v>
      </c>
      <c r="H332" s="79"/>
      <c r="L332" s="17"/>
      <c r="M332" s="17"/>
      <c r="N332" s="17"/>
    </row>
    <row r="333" spans="1:14">
      <c r="A333" s="17">
        <v>825843</v>
      </c>
      <c r="B333" s="17" t="s">
        <v>539</v>
      </c>
      <c r="C333" s="17" t="s">
        <v>540</v>
      </c>
      <c r="D333" s="9">
        <v>2320373.96</v>
      </c>
      <c r="E333" s="9">
        <v>0</v>
      </c>
      <c r="F333" s="9">
        <f t="shared" si="5"/>
        <v>2320373.96</v>
      </c>
      <c r="G333" s="78" t="s">
        <v>469</v>
      </c>
      <c r="H333" s="79"/>
      <c r="L333" s="17"/>
      <c r="M333" s="17"/>
      <c r="N333" s="17"/>
    </row>
    <row r="334" spans="1:14">
      <c r="A334" s="17">
        <v>956330</v>
      </c>
      <c r="B334" s="17" t="s">
        <v>541</v>
      </c>
      <c r="C334" s="17" t="s">
        <v>542</v>
      </c>
      <c r="D334" s="9">
        <v>1968823.15</v>
      </c>
      <c r="E334" s="9">
        <v>5853486.1699999999</v>
      </c>
      <c r="F334" s="9">
        <f t="shared" si="5"/>
        <v>7822309.3200000003</v>
      </c>
      <c r="G334" s="78" t="s">
        <v>323</v>
      </c>
      <c r="H334" s="9"/>
      <c r="L334" s="17"/>
      <c r="M334" s="17"/>
      <c r="N334" s="17"/>
    </row>
    <row r="335" spans="1:14">
      <c r="A335" s="17">
        <v>956331</v>
      </c>
      <c r="B335" s="17" t="s">
        <v>543</v>
      </c>
      <c r="C335" s="17" t="s">
        <v>544</v>
      </c>
      <c r="D335" s="9">
        <v>1977622.66</v>
      </c>
      <c r="E335" s="9">
        <v>5879647.9000000004</v>
      </c>
      <c r="F335" s="9">
        <f t="shared" si="5"/>
        <v>7857270.5600000005</v>
      </c>
      <c r="G335" s="78" t="s">
        <v>323</v>
      </c>
      <c r="H335" s="9"/>
      <c r="L335" s="17"/>
      <c r="M335" s="17"/>
      <c r="N335" s="17"/>
    </row>
    <row r="336" spans="1:14">
      <c r="A336" s="17">
        <v>956332</v>
      </c>
      <c r="B336" s="17" t="s">
        <v>545</v>
      </c>
      <c r="C336" s="17" t="s">
        <v>546</v>
      </c>
      <c r="D336" s="9">
        <v>2787055.9</v>
      </c>
      <c r="E336" s="9">
        <v>8286164.8700000001</v>
      </c>
      <c r="F336" s="9">
        <f t="shared" si="5"/>
        <v>11073220.77</v>
      </c>
      <c r="G336" s="78" t="s">
        <v>323</v>
      </c>
      <c r="H336" s="9"/>
      <c r="L336" s="17"/>
      <c r="M336" s="17"/>
      <c r="N336" s="17"/>
    </row>
    <row r="337" spans="1:14">
      <c r="A337" s="17">
        <v>956335</v>
      </c>
      <c r="B337" s="17" t="s">
        <v>547</v>
      </c>
      <c r="C337" s="17" t="s">
        <v>548</v>
      </c>
      <c r="D337" s="9">
        <v>1849955.27</v>
      </c>
      <c r="E337" s="9">
        <v>5500081.4000000004</v>
      </c>
      <c r="F337" s="9">
        <f t="shared" si="5"/>
        <v>7350036.6699999999</v>
      </c>
      <c r="G337" s="78" t="s">
        <v>323</v>
      </c>
      <c r="H337" s="9"/>
      <c r="L337" s="17"/>
      <c r="M337" s="17"/>
      <c r="N337" s="17"/>
    </row>
    <row r="338" spans="1:14">
      <c r="A338" s="17">
        <v>956337</v>
      </c>
      <c r="B338" s="17" t="s">
        <v>549</v>
      </c>
      <c r="C338" s="17" t="s">
        <v>550</v>
      </c>
      <c r="D338" s="9">
        <v>1800712.05</v>
      </c>
      <c r="E338" s="9">
        <v>5353676.97</v>
      </c>
      <c r="F338" s="9">
        <f t="shared" si="5"/>
        <v>7154389.0199999996</v>
      </c>
      <c r="G338" s="78" t="s">
        <v>323</v>
      </c>
      <c r="H338" s="9"/>
      <c r="L338" s="17"/>
      <c r="M338" s="17"/>
      <c r="N338" s="17"/>
    </row>
    <row r="339" spans="1:14">
      <c r="A339" s="17">
        <v>956339</v>
      </c>
      <c r="B339" s="17" t="s">
        <v>551</v>
      </c>
      <c r="C339" s="17" t="s">
        <v>552</v>
      </c>
      <c r="D339" s="9">
        <v>2959532.24</v>
      </c>
      <c r="E339" s="9">
        <v>8798952.3699999992</v>
      </c>
      <c r="F339" s="9">
        <f t="shared" si="5"/>
        <v>11758484.609999999</v>
      </c>
      <c r="G339" s="78" t="s">
        <v>323</v>
      </c>
      <c r="H339" s="9"/>
      <c r="L339" s="17"/>
      <c r="M339" s="17"/>
      <c r="N339" s="17"/>
    </row>
    <row r="340" spans="1:14">
      <c r="A340" s="17">
        <v>956340</v>
      </c>
      <c r="B340" s="17" t="s">
        <v>553</v>
      </c>
      <c r="C340" s="17" t="s">
        <v>554</v>
      </c>
      <c r="D340" s="9">
        <v>1624663.76</v>
      </c>
      <c r="E340" s="9">
        <v>4830269.7300000004</v>
      </c>
      <c r="F340" s="9">
        <f t="shared" si="5"/>
        <v>6454933.4900000002</v>
      </c>
      <c r="G340" s="78" t="s">
        <v>323</v>
      </c>
      <c r="H340" s="9"/>
      <c r="L340" s="17"/>
      <c r="M340" s="17"/>
      <c r="N340" s="17"/>
    </row>
    <row r="341" spans="1:14">
      <c r="A341" s="17">
        <v>956341</v>
      </c>
      <c r="B341" s="17" t="s">
        <v>555</v>
      </c>
      <c r="C341" s="17" t="s">
        <v>556</v>
      </c>
      <c r="D341" s="9">
        <v>24080</v>
      </c>
      <c r="E341" s="9">
        <v>71591.83</v>
      </c>
      <c r="F341" s="9">
        <f t="shared" si="5"/>
        <v>95671.83</v>
      </c>
      <c r="G341" s="78" t="s">
        <v>323</v>
      </c>
      <c r="H341" s="9"/>
      <c r="L341" s="17"/>
      <c r="M341" s="17"/>
      <c r="N341" s="17"/>
    </row>
    <row r="342" spans="1:14">
      <c r="A342" s="17">
        <v>956342</v>
      </c>
      <c r="B342" s="17" t="s">
        <v>557</v>
      </c>
      <c r="C342" s="17" t="s">
        <v>558</v>
      </c>
      <c r="D342" s="9">
        <v>10945700.85</v>
      </c>
      <c r="E342" s="9">
        <v>32542541.690000001</v>
      </c>
      <c r="F342" s="9">
        <f t="shared" si="5"/>
        <v>43488242.539999999</v>
      </c>
      <c r="G342" s="78" t="s">
        <v>323</v>
      </c>
      <c r="H342" s="9"/>
      <c r="L342" s="17"/>
      <c r="M342" s="17"/>
      <c r="N342" s="17"/>
    </row>
    <row r="343" spans="1:14">
      <c r="A343" s="17">
        <v>956343</v>
      </c>
      <c r="B343" s="17" t="s">
        <v>559</v>
      </c>
      <c r="C343" s="17" t="s">
        <v>560</v>
      </c>
      <c r="D343" s="9">
        <v>5271329.93</v>
      </c>
      <c r="E343" s="9">
        <v>15672132.449999999</v>
      </c>
      <c r="F343" s="9">
        <f t="shared" si="5"/>
        <v>20943462.379999999</v>
      </c>
      <c r="G343" s="78" t="s">
        <v>323</v>
      </c>
      <c r="H343" s="9"/>
      <c r="L343" s="17"/>
      <c r="M343" s="17"/>
      <c r="N343" s="17"/>
    </row>
    <row r="344" spans="1:14">
      <c r="A344" s="17">
        <v>956345</v>
      </c>
      <c r="B344" s="17" t="s">
        <v>561</v>
      </c>
      <c r="C344" s="17" t="s">
        <v>562</v>
      </c>
      <c r="D344" s="9">
        <v>1805809.83</v>
      </c>
      <c r="E344" s="9">
        <v>5368833.0899999999</v>
      </c>
      <c r="F344" s="9">
        <f t="shared" si="5"/>
        <v>7174642.9199999999</v>
      </c>
      <c r="G344" s="78" t="s">
        <v>323</v>
      </c>
      <c r="H344" s="9"/>
      <c r="L344" s="17"/>
      <c r="M344" s="17"/>
      <c r="N344" s="17"/>
    </row>
    <row r="345" spans="1:14">
      <c r="A345" s="17">
        <v>956348</v>
      </c>
      <c r="B345" s="17" t="s">
        <v>563</v>
      </c>
      <c r="C345" s="17" t="s">
        <v>564</v>
      </c>
      <c r="D345" s="9">
        <v>294309.15999999997</v>
      </c>
      <c r="E345" s="9">
        <v>875007.19</v>
      </c>
      <c r="F345" s="9">
        <f t="shared" si="5"/>
        <v>1169316.3499999999</v>
      </c>
      <c r="G345" s="78" t="s">
        <v>323</v>
      </c>
      <c r="H345" s="9"/>
      <c r="L345" s="17"/>
      <c r="M345" s="17"/>
      <c r="N345" s="17"/>
    </row>
    <row r="346" spans="1:14">
      <c r="A346" s="17">
        <v>956349</v>
      </c>
      <c r="B346" s="17" t="s">
        <v>565</v>
      </c>
      <c r="C346" s="17" t="s">
        <v>566</v>
      </c>
      <c r="D346" s="9">
        <v>3415441.98</v>
      </c>
      <c r="E346" s="9">
        <v>10154412.560000001</v>
      </c>
      <c r="F346" s="9">
        <f t="shared" si="5"/>
        <v>13569854.540000001</v>
      </c>
      <c r="G346" s="78" t="s">
        <v>323</v>
      </c>
      <c r="H346" s="9"/>
      <c r="L346" s="17"/>
      <c r="M346" s="17"/>
      <c r="N346" s="17"/>
    </row>
    <row r="347" spans="1:14">
      <c r="A347" s="17">
        <v>956353</v>
      </c>
      <c r="B347" s="17" t="s">
        <v>567</v>
      </c>
      <c r="C347" s="17" t="s">
        <v>568</v>
      </c>
      <c r="D347" s="9">
        <v>9124048.4399999995</v>
      </c>
      <c r="E347" s="9">
        <v>27126607.100000001</v>
      </c>
      <c r="F347" s="9">
        <f t="shared" si="5"/>
        <v>36250655.539999999</v>
      </c>
      <c r="G347" s="78" t="s">
        <v>323</v>
      </c>
      <c r="H347" s="9"/>
      <c r="L347" s="17"/>
      <c r="M347" s="17"/>
      <c r="N347" s="17"/>
    </row>
    <row r="348" spans="1:14">
      <c r="A348" s="17">
        <v>956356</v>
      </c>
      <c r="B348" s="17" t="s">
        <v>569</v>
      </c>
      <c r="C348" s="17" t="s">
        <v>570</v>
      </c>
      <c r="D348" s="9">
        <v>843405.43</v>
      </c>
      <c r="E348" s="9">
        <v>2626357.86</v>
      </c>
      <c r="F348" s="9">
        <f t="shared" si="5"/>
        <v>3469763.29</v>
      </c>
      <c r="G348" s="78" t="s">
        <v>323</v>
      </c>
      <c r="H348" s="9"/>
      <c r="L348" s="17"/>
      <c r="M348" s="17"/>
      <c r="N348" s="17"/>
    </row>
    <row r="349" spans="1:14">
      <c r="A349" s="17">
        <v>956357</v>
      </c>
      <c r="B349" s="17" t="s">
        <v>571</v>
      </c>
      <c r="C349" s="17" t="s">
        <v>572</v>
      </c>
      <c r="D349" s="9">
        <v>3415441.98</v>
      </c>
      <c r="E349" s="9">
        <v>9313002.7100000009</v>
      </c>
      <c r="F349" s="9">
        <f t="shared" si="5"/>
        <v>12728444.690000001</v>
      </c>
      <c r="G349" s="78" t="s">
        <v>323</v>
      </c>
      <c r="H349" s="9"/>
      <c r="L349" s="17"/>
      <c r="M349" s="17"/>
      <c r="N349" s="17"/>
    </row>
    <row r="350" spans="1:14">
      <c r="A350" s="17">
        <v>551963</v>
      </c>
      <c r="B350" s="17" t="s">
        <v>573</v>
      </c>
      <c r="C350" s="17" t="s">
        <v>574</v>
      </c>
      <c r="D350" s="9">
        <v>5490296.8799999999</v>
      </c>
      <c r="E350" s="9">
        <v>0</v>
      </c>
      <c r="F350" s="9">
        <f t="shared" si="5"/>
        <v>5490296.8799999999</v>
      </c>
      <c r="G350" s="78" t="s">
        <v>575</v>
      </c>
      <c r="H350" s="9"/>
      <c r="L350" s="17"/>
      <c r="M350" s="17"/>
      <c r="N350" s="17"/>
    </row>
    <row r="351" spans="1:14">
      <c r="A351" s="17">
        <v>755211</v>
      </c>
      <c r="B351" s="17" t="s">
        <v>576</v>
      </c>
      <c r="C351" s="17" t="s">
        <v>577</v>
      </c>
      <c r="D351" s="9">
        <v>643560.85</v>
      </c>
      <c r="E351" s="9">
        <v>0</v>
      </c>
      <c r="F351" s="9">
        <f t="shared" ref="F351:F383" si="6">D351+E351</f>
        <v>643560.85</v>
      </c>
      <c r="G351" s="78" t="s">
        <v>518</v>
      </c>
    </row>
    <row r="352" spans="1:14">
      <c r="A352" s="17">
        <v>679133</v>
      </c>
      <c r="B352" s="17" t="s">
        <v>578</v>
      </c>
      <c r="C352" s="17" t="s">
        <v>579</v>
      </c>
      <c r="D352" s="9">
        <v>-20729</v>
      </c>
      <c r="F352" s="9">
        <f t="shared" si="6"/>
        <v>-20729</v>
      </c>
      <c r="G352" s="78" t="s">
        <v>70</v>
      </c>
    </row>
    <row r="353" spans="1:8">
      <c r="A353" s="17">
        <v>168483</v>
      </c>
      <c r="B353" s="17" t="s">
        <v>580</v>
      </c>
      <c r="C353" s="17" t="s">
        <v>581</v>
      </c>
      <c r="F353" s="9">
        <f t="shared" si="6"/>
        <v>0</v>
      </c>
      <c r="G353" s="78" t="s">
        <v>92</v>
      </c>
    </row>
    <row r="354" spans="1:8" ht="12.95" customHeight="1">
      <c r="A354" s="17">
        <v>757687</v>
      </c>
      <c r="B354" s="17" t="s">
        <v>582</v>
      </c>
      <c r="C354" s="17" t="s">
        <v>583</v>
      </c>
      <c r="D354" s="9">
        <v>2356733.87</v>
      </c>
      <c r="E354" s="9">
        <v>0</v>
      </c>
      <c r="F354" s="9">
        <f t="shared" si="6"/>
        <v>2356733.87</v>
      </c>
      <c r="G354" s="78" t="s">
        <v>518</v>
      </c>
    </row>
    <row r="355" spans="1:8">
      <c r="A355" s="17">
        <v>757697</v>
      </c>
      <c r="B355" s="17" t="s">
        <v>584</v>
      </c>
      <c r="C355" s="17" t="s">
        <v>585</v>
      </c>
      <c r="D355" s="9">
        <v>1996678.58</v>
      </c>
      <c r="E355" s="9">
        <v>0</v>
      </c>
      <c r="F355" s="9">
        <f t="shared" si="6"/>
        <v>1996678.58</v>
      </c>
      <c r="G355" s="78" t="s">
        <v>518</v>
      </c>
    </row>
    <row r="356" spans="1:8">
      <c r="A356" s="17">
        <v>812569</v>
      </c>
      <c r="B356" s="17" t="s">
        <v>586</v>
      </c>
      <c r="C356" s="17" t="s">
        <v>587</v>
      </c>
      <c r="D356" s="9">
        <v>10217566.539999999</v>
      </c>
      <c r="F356" s="9">
        <f t="shared" si="6"/>
        <v>10217566.539999999</v>
      </c>
      <c r="G356" s="78" t="s">
        <v>70</v>
      </c>
    </row>
    <row r="357" spans="1:8">
      <c r="A357" s="17">
        <v>817956</v>
      </c>
      <c r="B357" s="17" t="s">
        <v>588</v>
      </c>
      <c r="C357" s="17" t="s">
        <v>589</v>
      </c>
      <c r="D357" s="9">
        <v>2054461.78</v>
      </c>
      <c r="F357" s="9">
        <f t="shared" si="6"/>
        <v>2054461.78</v>
      </c>
      <c r="G357" s="78" t="s">
        <v>70</v>
      </c>
    </row>
    <row r="358" spans="1:8">
      <c r="A358" s="17">
        <v>714641</v>
      </c>
      <c r="B358" s="17" t="s">
        <v>590</v>
      </c>
      <c r="C358" s="17" t="s">
        <v>591</v>
      </c>
      <c r="D358" s="9">
        <v>10915553.24</v>
      </c>
      <c r="E358" s="9">
        <v>1211588.9099999999</v>
      </c>
      <c r="F358" s="9">
        <f t="shared" si="6"/>
        <v>12127142.15</v>
      </c>
      <c r="G358" s="78" t="s">
        <v>70</v>
      </c>
      <c r="H358" s="79" t="s">
        <v>470</v>
      </c>
    </row>
    <row r="359" spans="1:8">
      <c r="A359" s="17">
        <v>723002</v>
      </c>
      <c r="B359" s="17" t="s">
        <v>592</v>
      </c>
      <c r="C359" s="17" t="s">
        <v>593</v>
      </c>
      <c r="D359" s="9">
        <v>70586386.390000001</v>
      </c>
      <c r="F359" s="9">
        <f t="shared" si="6"/>
        <v>70586386.390000001</v>
      </c>
      <c r="G359" s="78" t="s">
        <v>67</v>
      </c>
    </row>
    <row r="360" spans="1:8">
      <c r="A360" s="17">
        <v>551926</v>
      </c>
      <c r="B360" s="17" t="s">
        <v>594</v>
      </c>
      <c r="C360" s="17" t="s">
        <v>595</v>
      </c>
      <c r="D360" s="9">
        <v>5267467.99</v>
      </c>
      <c r="E360" s="9">
        <v>1073462.6100000001</v>
      </c>
      <c r="F360" s="9">
        <f t="shared" si="6"/>
        <v>6340930.6000000006</v>
      </c>
      <c r="G360" s="78" t="s">
        <v>575</v>
      </c>
      <c r="H360" s="79" t="s">
        <v>470</v>
      </c>
    </row>
    <row r="361" spans="1:8">
      <c r="A361" s="17">
        <v>673292</v>
      </c>
      <c r="B361" s="17" t="s">
        <v>596</v>
      </c>
      <c r="C361" s="17" t="s">
        <v>597</v>
      </c>
      <c r="D361" s="9">
        <v>8124106.79</v>
      </c>
      <c r="E361" s="9">
        <v>49577.82</v>
      </c>
      <c r="F361" s="9">
        <f t="shared" si="6"/>
        <v>8173684.6100000003</v>
      </c>
      <c r="G361" s="78" t="s">
        <v>575</v>
      </c>
      <c r="H361" s="79" t="s">
        <v>470</v>
      </c>
    </row>
    <row r="362" spans="1:8">
      <c r="A362" s="17">
        <v>547251</v>
      </c>
      <c r="B362" s="17" t="s">
        <v>598</v>
      </c>
      <c r="C362" s="17" t="s">
        <v>599</v>
      </c>
      <c r="D362" s="9">
        <v>50289473.68</v>
      </c>
      <c r="F362" s="9">
        <f t="shared" si="6"/>
        <v>50289473.68</v>
      </c>
      <c r="G362" s="78" t="s">
        <v>92</v>
      </c>
    </row>
    <row r="363" spans="1:8">
      <c r="A363" s="17">
        <v>756997</v>
      </c>
      <c r="B363" s="17" t="s">
        <v>600</v>
      </c>
      <c r="C363" s="17" t="s">
        <v>601</v>
      </c>
      <c r="D363" s="9">
        <v>40557533.609999999</v>
      </c>
      <c r="F363" s="9">
        <f t="shared" si="6"/>
        <v>40557533.609999999</v>
      </c>
      <c r="G363" s="78" t="s">
        <v>92</v>
      </c>
    </row>
    <row r="364" spans="1:8">
      <c r="A364" s="17">
        <v>756999</v>
      </c>
      <c r="B364" s="17" t="s">
        <v>602</v>
      </c>
      <c r="C364" s="17" t="s">
        <v>603</v>
      </c>
      <c r="D364" s="9">
        <v>29319358.780000001</v>
      </c>
      <c r="F364" s="9">
        <f t="shared" si="6"/>
        <v>29319358.780000001</v>
      </c>
      <c r="G364" s="78" t="s">
        <v>92</v>
      </c>
    </row>
    <row r="365" spans="1:8">
      <c r="A365" s="17">
        <v>750063</v>
      </c>
      <c r="B365" s="17" t="s">
        <v>604</v>
      </c>
      <c r="C365" s="17" t="s">
        <v>605</v>
      </c>
      <c r="D365" s="9">
        <v>18254467.109999999</v>
      </c>
      <c r="E365" s="9">
        <v>50797296.219999999</v>
      </c>
      <c r="F365" s="9">
        <f t="shared" si="6"/>
        <v>69051763.329999998</v>
      </c>
      <c r="G365" s="78" t="s">
        <v>323</v>
      </c>
    </row>
    <row r="366" spans="1:8">
      <c r="A366" s="17">
        <v>750065</v>
      </c>
      <c r="B366" s="17" t="s">
        <v>606</v>
      </c>
      <c r="C366" s="17" t="s">
        <v>607</v>
      </c>
      <c r="D366" s="9">
        <v>21333819.52</v>
      </c>
      <c r="E366" s="9">
        <v>59366309.82</v>
      </c>
      <c r="F366" s="9">
        <f t="shared" si="6"/>
        <v>80700129.340000004</v>
      </c>
      <c r="G366" s="78" t="s">
        <v>323</v>
      </c>
    </row>
    <row r="367" spans="1:8">
      <c r="A367" s="17">
        <v>750066</v>
      </c>
      <c r="B367" s="17" t="s">
        <v>608</v>
      </c>
      <c r="C367" s="17" t="s">
        <v>609</v>
      </c>
      <c r="D367" s="9">
        <v>32703357.23</v>
      </c>
      <c r="E367" s="9">
        <v>90995446.510000005</v>
      </c>
      <c r="F367" s="9">
        <f t="shared" si="6"/>
        <v>123698803.74000001</v>
      </c>
      <c r="G367" s="78" t="s">
        <v>323</v>
      </c>
    </row>
    <row r="368" spans="1:8">
      <c r="A368" s="17">
        <v>750067</v>
      </c>
      <c r="B368" s="17" t="s">
        <v>610</v>
      </c>
      <c r="C368" s="17" t="s">
        <v>611</v>
      </c>
      <c r="D368" s="9">
        <v>17267191.18</v>
      </c>
      <c r="E368" s="9">
        <v>48049971.590000004</v>
      </c>
      <c r="F368" s="9">
        <f t="shared" si="6"/>
        <v>65317162.770000003</v>
      </c>
      <c r="G368" s="78" t="s">
        <v>323</v>
      </c>
    </row>
    <row r="369" spans="1:7">
      <c r="A369" s="17">
        <v>750068</v>
      </c>
      <c r="B369" s="17" t="s">
        <v>612</v>
      </c>
      <c r="C369" s="17" t="s">
        <v>613</v>
      </c>
      <c r="D369" s="9">
        <v>15900537.4</v>
      </c>
      <c r="E369" s="9">
        <v>44246939.880000003</v>
      </c>
      <c r="F369" s="9">
        <f t="shared" si="6"/>
        <v>60147477.280000001</v>
      </c>
      <c r="G369" s="78" t="s">
        <v>323</v>
      </c>
    </row>
    <row r="370" spans="1:7">
      <c r="A370" s="17">
        <v>956593</v>
      </c>
      <c r="B370" s="17" t="s">
        <v>614</v>
      </c>
      <c r="C370" s="17" t="s">
        <v>615</v>
      </c>
      <c r="D370" s="9">
        <v>3751193.63</v>
      </c>
      <c r="F370" s="9">
        <f t="shared" si="6"/>
        <v>3751193.63</v>
      </c>
      <c r="G370" s="78" t="s">
        <v>67</v>
      </c>
    </row>
    <row r="371" spans="1:7">
      <c r="A371" s="17">
        <v>746309</v>
      </c>
      <c r="B371" s="17" t="s">
        <v>616</v>
      </c>
      <c r="C371" s="17" t="s">
        <v>617</v>
      </c>
      <c r="D371" s="9">
        <v>425975.74</v>
      </c>
      <c r="F371" s="9">
        <f t="shared" si="6"/>
        <v>425975.74</v>
      </c>
      <c r="G371" s="78" t="s">
        <v>70</v>
      </c>
    </row>
    <row r="372" spans="1:7">
      <c r="A372" s="17">
        <v>757662</v>
      </c>
      <c r="B372" s="17" t="s">
        <v>618</v>
      </c>
      <c r="C372" s="17" t="s">
        <v>619</v>
      </c>
      <c r="D372" s="9">
        <v>1710547.94</v>
      </c>
      <c r="E372" s="9">
        <v>0</v>
      </c>
      <c r="F372" s="9">
        <f t="shared" si="6"/>
        <v>1710547.94</v>
      </c>
      <c r="G372" s="78" t="s">
        <v>518</v>
      </c>
    </row>
    <row r="373" spans="1:7">
      <c r="A373" s="17">
        <v>757694</v>
      </c>
      <c r="B373" s="17" t="s">
        <v>620</v>
      </c>
      <c r="C373" s="17" t="s">
        <v>621</v>
      </c>
      <c r="D373" s="9">
        <v>2314733.7799999998</v>
      </c>
      <c r="E373" s="9">
        <v>0</v>
      </c>
      <c r="F373" s="9">
        <f t="shared" si="6"/>
        <v>2314733.7799999998</v>
      </c>
      <c r="G373" s="78" t="s">
        <v>518</v>
      </c>
    </row>
    <row r="374" spans="1:7">
      <c r="A374" s="17">
        <v>757698</v>
      </c>
      <c r="B374" s="17" t="s">
        <v>622</v>
      </c>
      <c r="C374" s="17" t="s">
        <v>623</v>
      </c>
      <c r="D374" s="9">
        <v>1888928.21</v>
      </c>
      <c r="E374" s="9">
        <v>0</v>
      </c>
      <c r="F374" s="9">
        <f t="shared" si="6"/>
        <v>1888928.21</v>
      </c>
      <c r="G374" s="78" t="s">
        <v>518</v>
      </c>
    </row>
    <row r="375" spans="1:7">
      <c r="A375" s="17">
        <v>757699</v>
      </c>
      <c r="B375" s="17" t="s">
        <v>624</v>
      </c>
      <c r="C375" s="17" t="s">
        <v>625</v>
      </c>
      <c r="D375" s="9">
        <v>2755938.99</v>
      </c>
      <c r="E375" s="9">
        <v>0</v>
      </c>
      <c r="F375" s="9">
        <f t="shared" si="6"/>
        <v>2755938.99</v>
      </c>
      <c r="G375" s="78" t="s">
        <v>518</v>
      </c>
    </row>
    <row r="376" spans="1:7">
      <c r="A376" s="17">
        <v>957578</v>
      </c>
      <c r="B376" s="17" t="s">
        <v>626</v>
      </c>
      <c r="C376" s="17" t="s">
        <v>627</v>
      </c>
      <c r="D376" s="9">
        <v>1108989.51</v>
      </c>
      <c r="F376" s="9">
        <f t="shared" si="6"/>
        <v>1108989.51</v>
      </c>
      <c r="G376" s="78" t="s">
        <v>67</v>
      </c>
    </row>
    <row r="377" spans="1:7">
      <c r="A377" s="17">
        <v>165213</v>
      </c>
      <c r="B377" s="17" t="s">
        <v>628</v>
      </c>
      <c r="C377" s="17" t="s">
        <v>629</v>
      </c>
      <c r="D377" s="9">
        <v>83734340.489999995</v>
      </c>
      <c r="E377" s="9">
        <v>33182392.649999999</v>
      </c>
      <c r="F377" s="9">
        <f t="shared" si="6"/>
        <v>116916733.13999999</v>
      </c>
      <c r="G377" s="78" t="s">
        <v>443</v>
      </c>
    </row>
    <row r="378" spans="1:7">
      <c r="A378" s="17">
        <v>751655</v>
      </c>
      <c r="B378" s="17" t="s">
        <v>630</v>
      </c>
      <c r="C378" s="17" t="s">
        <v>631</v>
      </c>
      <c r="D378" s="9">
        <v>0</v>
      </c>
      <c r="E378" s="9">
        <v>105481956</v>
      </c>
      <c r="F378" s="9">
        <f t="shared" si="6"/>
        <v>105481956</v>
      </c>
      <c r="G378" s="78" t="s">
        <v>443</v>
      </c>
    </row>
    <row r="379" spans="1:7">
      <c r="A379" s="17">
        <v>751656</v>
      </c>
      <c r="B379" s="17" t="s">
        <v>632</v>
      </c>
      <c r="C379" s="17" t="s">
        <v>633</v>
      </c>
      <c r="D379" s="9">
        <v>0</v>
      </c>
      <c r="E379" s="9">
        <v>39954081</v>
      </c>
      <c r="F379" s="9">
        <f t="shared" si="6"/>
        <v>39954081</v>
      </c>
      <c r="G379" s="78" t="s">
        <v>443</v>
      </c>
    </row>
    <row r="380" spans="1:7">
      <c r="A380" s="17">
        <v>678800</v>
      </c>
      <c r="B380" s="17" t="s">
        <v>634</v>
      </c>
      <c r="C380" s="17" t="s">
        <v>635</v>
      </c>
      <c r="D380" s="9">
        <v>13148929.439999999</v>
      </c>
      <c r="E380" s="9">
        <v>55895.839999999997</v>
      </c>
      <c r="F380" s="9">
        <f t="shared" si="6"/>
        <v>13204825.279999999</v>
      </c>
      <c r="G380" s="78" t="s">
        <v>575</v>
      </c>
    </row>
    <row r="381" spans="1:7">
      <c r="A381" s="17">
        <v>662238</v>
      </c>
      <c r="B381" s="17" t="s">
        <v>636</v>
      </c>
      <c r="C381" s="17" t="s">
        <v>637</v>
      </c>
      <c r="D381" s="9">
        <v>14142413.060000001</v>
      </c>
      <c r="E381" s="9">
        <v>3014559.92</v>
      </c>
      <c r="F381" s="9">
        <f t="shared" si="6"/>
        <v>17156972.98</v>
      </c>
      <c r="G381" s="78" t="s">
        <v>575</v>
      </c>
    </row>
    <row r="382" spans="1:7">
      <c r="A382" s="17">
        <v>746545</v>
      </c>
      <c r="B382" s="17" t="s">
        <v>638</v>
      </c>
      <c r="C382" s="17" t="s">
        <v>639</v>
      </c>
      <c r="D382" s="9">
        <v>115638378</v>
      </c>
      <c r="E382" s="9">
        <v>15530896</v>
      </c>
      <c r="F382" s="9">
        <f t="shared" si="6"/>
        <v>131169274</v>
      </c>
      <c r="G382" s="78" t="s">
        <v>575</v>
      </c>
    </row>
    <row r="383" spans="1:7">
      <c r="A383" s="17">
        <v>746660</v>
      </c>
      <c r="B383" s="17" t="s">
        <v>640</v>
      </c>
      <c r="C383" s="17" t="s">
        <v>641</v>
      </c>
      <c r="D383" s="9">
        <v>15096658.560000001</v>
      </c>
      <c r="E383" s="9">
        <v>1617375.6</v>
      </c>
      <c r="F383" s="9">
        <f t="shared" si="6"/>
        <v>16714034.16</v>
      </c>
      <c r="G383" s="78" t="s">
        <v>67</v>
      </c>
    </row>
    <row r="384" spans="1:7">
      <c r="F384" s="78"/>
    </row>
    <row r="385" spans="1:7" ht="12.75" thickBot="1">
      <c r="D385" s="12">
        <f>SUM(D284:D383)</f>
        <v>1380565578.7499998</v>
      </c>
      <c r="E385" s="12">
        <f>SUM(E284:E351)</f>
        <v>603643415.38000023</v>
      </c>
      <c r="F385" s="12">
        <f t="shared" ref="F385" si="7">D385+E385</f>
        <v>1984208994.1300001</v>
      </c>
      <c r="G385" s="12">
        <v>0</v>
      </c>
    </row>
    <row r="386" spans="1:7">
      <c r="D386" s="80" t="s">
        <v>642</v>
      </c>
    </row>
    <row r="387" spans="1:7">
      <c r="D387" s="9" t="s">
        <v>439</v>
      </c>
    </row>
    <row r="388" spans="1:7">
      <c r="A388" s="65" t="s">
        <v>24</v>
      </c>
      <c r="B388" s="66" t="s">
        <v>643</v>
      </c>
      <c r="C388" s="66" t="s">
        <v>26</v>
      </c>
      <c r="D388" s="67">
        <v>428</v>
      </c>
      <c r="E388" s="67">
        <v>406</v>
      </c>
      <c r="F388" s="68" t="s">
        <v>27</v>
      </c>
      <c r="G388" s="65" t="s">
        <v>64</v>
      </c>
    </row>
    <row r="389" spans="1:7">
      <c r="A389" s="10">
        <v>164988</v>
      </c>
      <c r="B389" s="10" t="s">
        <v>644</v>
      </c>
      <c r="C389" s="17" t="s">
        <v>391</v>
      </c>
      <c r="D389" s="9">
        <v>406717776.67000002</v>
      </c>
      <c r="F389" s="9">
        <f>D389+E389</f>
        <v>406717776.67000002</v>
      </c>
      <c r="G389" s="10" t="s">
        <v>645</v>
      </c>
    </row>
    <row r="390" spans="1:7">
      <c r="A390" s="10">
        <v>662957</v>
      </c>
      <c r="B390" s="10" t="s">
        <v>646</v>
      </c>
      <c r="C390" s="17" t="s">
        <v>647</v>
      </c>
      <c r="D390" s="9">
        <v>5691871.2199999997</v>
      </c>
      <c r="F390" s="9">
        <f t="shared" ref="F390:F399" si="8">D390+E390</f>
        <v>5691871.2199999997</v>
      </c>
      <c r="G390" s="10" t="s">
        <v>30</v>
      </c>
    </row>
    <row r="391" spans="1:7">
      <c r="A391" s="10">
        <v>663383</v>
      </c>
      <c r="B391" s="10" t="s">
        <v>648</v>
      </c>
      <c r="C391" s="17" t="s">
        <v>649</v>
      </c>
      <c r="D391" s="9">
        <v>30000000</v>
      </c>
      <c r="E391" s="9">
        <v>33059916</v>
      </c>
      <c r="F391" s="9">
        <f t="shared" si="8"/>
        <v>63059916</v>
      </c>
      <c r="G391" s="10" t="s">
        <v>30</v>
      </c>
    </row>
    <row r="392" spans="1:7">
      <c r="A392" s="10">
        <v>663385</v>
      </c>
      <c r="B392" s="10" t="s">
        <v>650</v>
      </c>
      <c r="C392" s="17" t="s">
        <v>651</v>
      </c>
      <c r="D392" s="9">
        <v>-337107.18</v>
      </c>
      <c r="F392" s="9">
        <f t="shared" si="8"/>
        <v>-337107.18</v>
      </c>
      <c r="G392" s="10" t="s">
        <v>30</v>
      </c>
    </row>
    <row r="393" spans="1:7">
      <c r="A393" s="10">
        <v>670036</v>
      </c>
      <c r="B393" s="10" t="s">
        <v>652</v>
      </c>
      <c r="C393" s="17" t="s">
        <v>653</v>
      </c>
      <c r="D393" s="9">
        <v>25000000</v>
      </c>
      <c r="F393" s="9">
        <f t="shared" si="8"/>
        <v>25000000</v>
      </c>
      <c r="G393" s="10" t="s">
        <v>30</v>
      </c>
    </row>
    <row r="394" spans="1:7">
      <c r="A394" s="10">
        <v>672950</v>
      </c>
      <c r="B394" s="10" t="s">
        <v>654</v>
      </c>
      <c r="C394" s="17" t="s">
        <v>655</v>
      </c>
      <c r="D394" s="9">
        <v>67252</v>
      </c>
      <c r="F394" s="9">
        <f t="shared" si="8"/>
        <v>67252</v>
      </c>
      <c r="G394" s="10" t="s">
        <v>645</v>
      </c>
    </row>
    <row r="395" spans="1:7">
      <c r="A395" s="10">
        <v>687480</v>
      </c>
      <c r="B395" s="10" t="s">
        <v>656</v>
      </c>
      <c r="C395" s="17" t="s">
        <v>657</v>
      </c>
      <c r="D395" s="9">
        <v>-289091.69</v>
      </c>
      <c r="F395" s="9">
        <f t="shared" si="8"/>
        <v>-289091.69</v>
      </c>
      <c r="G395" s="10" t="s">
        <v>30</v>
      </c>
    </row>
    <row r="396" spans="1:7">
      <c r="A396" s="10">
        <v>754801</v>
      </c>
      <c r="B396" s="10" t="s">
        <v>658</v>
      </c>
      <c r="C396" s="17" t="s">
        <v>659</v>
      </c>
      <c r="D396" s="9">
        <v>27432038.239999998</v>
      </c>
      <c r="F396" s="9">
        <f t="shared" si="8"/>
        <v>27432038.239999998</v>
      </c>
      <c r="G396" s="10" t="s">
        <v>30</v>
      </c>
    </row>
    <row r="397" spans="1:7">
      <c r="A397" s="10">
        <v>816612</v>
      </c>
      <c r="B397" s="10" t="s">
        <v>660</v>
      </c>
      <c r="C397" s="17" t="s">
        <v>661</v>
      </c>
      <c r="D397" s="9">
        <v>5000000</v>
      </c>
      <c r="F397" s="9">
        <f t="shared" si="8"/>
        <v>5000000</v>
      </c>
      <c r="G397" s="10" t="s">
        <v>30</v>
      </c>
    </row>
    <row r="398" spans="1:7">
      <c r="A398" s="10">
        <v>817248</v>
      </c>
      <c r="B398" s="10" t="s">
        <v>662</v>
      </c>
      <c r="C398" s="17" t="s">
        <v>663</v>
      </c>
      <c r="D398" s="9">
        <v>89680589.579999998</v>
      </c>
      <c r="F398" s="9">
        <f t="shared" si="8"/>
        <v>89680589.579999998</v>
      </c>
      <c r="G398" s="10" t="s">
        <v>645</v>
      </c>
    </row>
    <row r="399" spans="1:7">
      <c r="A399" s="10">
        <v>948766</v>
      </c>
      <c r="B399" s="10" t="s">
        <v>664</v>
      </c>
      <c r="C399" s="17" t="s">
        <v>665</v>
      </c>
      <c r="D399" s="9">
        <v>5750000</v>
      </c>
      <c r="F399" s="9">
        <f t="shared" si="8"/>
        <v>5750000</v>
      </c>
      <c r="G399" s="10" t="s">
        <v>30</v>
      </c>
    </row>
    <row r="400" spans="1:7" ht="12.75" thickBot="1">
      <c r="D400" s="12">
        <f>SUM(D388:D399)</f>
        <v>594713756.84000003</v>
      </c>
      <c r="E400" s="12"/>
      <c r="F400" s="12">
        <f>D400+E400</f>
        <v>594713756.84000003</v>
      </c>
      <c r="G400" s="12">
        <v>0</v>
      </c>
    </row>
    <row r="401" spans="4:4">
      <c r="D401" s="80" t="s">
        <v>666</v>
      </c>
    </row>
    <row r="402" spans="4:4">
      <c r="D402" s="9" t="s">
        <v>667</v>
      </c>
    </row>
  </sheetData>
  <mergeCells count="2">
    <mergeCell ref="H1:I1"/>
    <mergeCell ref="H12:I12"/>
  </mergeCells>
  <phoneticPr fontId="44" type="noConversion"/>
  <pageMargins left="0.7" right="0.7" top="0.75" bottom="0.75" header="0.3" footer="0.3"/>
  <pageSetup orientation="landscape" r:id="rId1"/>
  <ignoredErrors>
    <ignoredError sqref="D20:E2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A2081-D771-1549-833B-4F8C236570D9}">
  <sheetPr>
    <tabColor theme="9" tint="0.39997558519241921"/>
  </sheetPr>
  <dimension ref="A1:Q23"/>
  <sheetViews>
    <sheetView workbookViewId="0">
      <pane xSplit="2" ySplit="2" topLeftCell="I3" activePane="bottomRight" state="frozen"/>
      <selection pane="bottomRight" activeCell="M7" sqref="M7"/>
      <selection pane="bottomLeft"/>
      <selection pane="topRight"/>
    </sheetView>
  </sheetViews>
  <sheetFormatPr defaultColWidth="8.875" defaultRowHeight="15.75"/>
  <cols>
    <col min="2" max="2" width="69.5" customWidth="1"/>
    <col min="3" max="3" width="18.375" customWidth="1"/>
    <col min="4" max="4" width="13.5" customWidth="1"/>
    <col min="5" max="5" width="45" customWidth="1"/>
    <col min="6" max="6" width="19.625" customWidth="1"/>
    <col min="7" max="7" width="18.625" customWidth="1"/>
    <col min="8" max="9" width="19.625" customWidth="1"/>
    <col min="10" max="11" width="19.625" hidden="1" customWidth="1"/>
    <col min="12" max="12" width="16.375" customWidth="1"/>
    <col min="13" max="15" width="18.125" customWidth="1"/>
    <col min="16" max="16" width="102" customWidth="1"/>
    <col min="17" max="17" width="81.625" customWidth="1"/>
  </cols>
  <sheetData>
    <row r="1" spans="1:17" ht="45">
      <c r="A1" s="109" t="s">
        <v>668</v>
      </c>
      <c r="B1" s="109" t="s">
        <v>669</v>
      </c>
      <c r="C1" s="109" t="s">
        <v>64</v>
      </c>
      <c r="D1" s="109" t="s">
        <v>670</v>
      </c>
      <c r="E1" s="109" t="s">
        <v>671</v>
      </c>
      <c r="F1" s="110" t="s">
        <v>672</v>
      </c>
      <c r="G1" s="111" t="s">
        <v>673</v>
      </c>
      <c r="H1" s="112" t="s">
        <v>674</v>
      </c>
      <c r="I1" s="112" t="s">
        <v>675</v>
      </c>
      <c r="J1" s="112" t="s">
        <v>676</v>
      </c>
      <c r="K1" s="112" t="s">
        <v>677</v>
      </c>
      <c r="L1" s="198" t="s">
        <v>678</v>
      </c>
      <c r="M1" s="198" t="s">
        <v>679</v>
      </c>
      <c r="N1" s="154" t="s">
        <v>680</v>
      </c>
      <c r="O1" s="154" t="s">
        <v>681</v>
      </c>
      <c r="P1" s="113" t="s">
        <v>682</v>
      </c>
      <c r="Q1" s="114" t="s">
        <v>683</v>
      </c>
    </row>
    <row r="2" spans="1:17" ht="39">
      <c r="A2" s="90">
        <v>334770</v>
      </c>
      <c r="B2" s="90" t="s">
        <v>405</v>
      </c>
      <c r="C2" s="90" t="s">
        <v>684</v>
      </c>
      <c r="D2" s="90" t="s">
        <v>685</v>
      </c>
      <c r="E2" s="90" t="s">
        <v>686</v>
      </c>
      <c r="F2" s="91">
        <v>1086970000</v>
      </c>
      <c r="G2" s="115">
        <v>566085576</v>
      </c>
      <c r="H2" s="115">
        <v>566085576</v>
      </c>
      <c r="I2" s="91">
        <v>520884424</v>
      </c>
      <c r="J2" s="91"/>
      <c r="K2" s="91"/>
      <c r="L2" s="115">
        <v>54000000</v>
      </c>
      <c r="M2" s="115">
        <v>0</v>
      </c>
      <c r="N2" s="115"/>
      <c r="O2" s="197">
        <f>SUM(L2:N2)</f>
        <v>54000000</v>
      </c>
      <c r="P2" s="92" t="s">
        <v>687</v>
      </c>
      <c r="Q2" s="102" t="s">
        <v>688</v>
      </c>
    </row>
    <row r="3" spans="1:17" ht="26.25">
      <c r="A3" s="90">
        <v>344771</v>
      </c>
      <c r="B3" s="90" t="s">
        <v>423</v>
      </c>
      <c r="C3" s="90" t="s">
        <v>684</v>
      </c>
      <c r="D3" s="90" t="s">
        <v>685</v>
      </c>
      <c r="E3" s="90" t="s">
        <v>686</v>
      </c>
      <c r="F3" s="91">
        <v>40334479</v>
      </c>
      <c r="G3" s="91">
        <v>40334479</v>
      </c>
      <c r="H3" s="115">
        <v>40334479</v>
      </c>
      <c r="I3" s="91"/>
      <c r="J3" s="91"/>
      <c r="K3" s="91"/>
      <c r="L3" s="115">
        <v>313427.65999999997</v>
      </c>
      <c r="M3" s="115"/>
      <c r="N3" s="115"/>
      <c r="O3" s="197">
        <f t="shared" ref="O3:O21" si="0">SUM(L3:N3)</f>
        <v>313427.65999999997</v>
      </c>
      <c r="P3" s="92" t="s">
        <v>689</v>
      </c>
      <c r="Q3" s="102" t="s">
        <v>690</v>
      </c>
    </row>
    <row r="4" spans="1:17" ht="39">
      <c r="A4" s="90">
        <v>436621</v>
      </c>
      <c r="B4" s="90" t="s">
        <v>433</v>
      </c>
      <c r="C4" s="90" t="s">
        <v>691</v>
      </c>
      <c r="D4" s="90" t="s">
        <v>685</v>
      </c>
      <c r="E4" s="90" t="s">
        <v>692</v>
      </c>
      <c r="F4" s="101">
        <v>24607290.48</v>
      </c>
      <c r="G4" s="101">
        <v>15309227</v>
      </c>
      <c r="H4" s="101">
        <v>15309227</v>
      </c>
      <c r="I4" s="101">
        <v>9298063.4800000004</v>
      </c>
      <c r="J4" s="101"/>
      <c r="K4" s="101"/>
      <c r="L4" s="116"/>
      <c r="M4" s="116"/>
      <c r="N4" s="116"/>
      <c r="O4" s="197">
        <f t="shared" si="0"/>
        <v>0</v>
      </c>
      <c r="P4" s="117" t="s">
        <v>693</v>
      </c>
      <c r="Q4" s="118" t="s">
        <v>694</v>
      </c>
    </row>
    <row r="5" spans="1:17" ht="26.25">
      <c r="A5" s="90">
        <v>178722</v>
      </c>
      <c r="B5" s="90" t="s">
        <v>398</v>
      </c>
      <c r="C5" s="90" t="s">
        <v>691</v>
      </c>
      <c r="D5" s="90" t="s">
        <v>695</v>
      </c>
      <c r="E5" s="90" t="s">
        <v>686</v>
      </c>
      <c r="F5" s="101">
        <v>81557757</v>
      </c>
      <c r="G5" s="101">
        <v>81557757</v>
      </c>
      <c r="H5" s="101">
        <v>81557757</v>
      </c>
      <c r="I5" s="101"/>
      <c r="J5" s="101"/>
      <c r="K5" s="101"/>
      <c r="L5" s="116">
        <v>313615.15999999997</v>
      </c>
      <c r="M5" s="116"/>
      <c r="N5" s="116"/>
      <c r="O5" s="197">
        <f t="shared" si="0"/>
        <v>313615.15999999997</v>
      </c>
      <c r="P5" s="117" t="s">
        <v>696</v>
      </c>
      <c r="Q5" s="118" t="s">
        <v>697</v>
      </c>
    </row>
    <row r="6" spans="1:17" ht="26.25">
      <c r="A6" s="90">
        <v>334811</v>
      </c>
      <c r="B6" s="90" t="s">
        <v>415</v>
      </c>
      <c r="C6" s="90" t="s">
        <v>691</v>
      </c>
      <c r="D6" s="90" t="s">
        <v>695</v>
      </c>
      <c r="E6" s="90" t="s">
        <v>686</v>
      </c>
      <c r="F6" s="101">
        <v>79831592</v>
      </c>
      <c r="G6" s="101">
        <v>79831592</v>
      </c>
      <c r="H6" s="101">
        <v>79831592</v>
      </c>
      <c r="I6" s="101"/>
      <c r="J6" s="101"/>
      <c r="K6" s="101"/>
      <c r="L6" s="116">
        <v>313490</v>
      </c>
      <c r="M6" s="116"/>
      <c r="N6" s="116"/>
      <c r="O6" s="197">
        <f t="shared" si="0"/>
        <v>313490</v>
      </c>
      <c r="P6" s="117" t="s">
        <v>698</v>
      </c>
      <c r="Q6" s="118" t="s">
        <v>699</v>
      </c>
    </row>
    <row r="7" spans="1:17" ht="26.25">
      <c r="A7" s="90">
        <v>334769</v>
      </c>
      <c r="B7" s="90" t="s">
        <v>403</v>
      </c>
      <c r="C7" s="90" t="s">
        <v>691</v>
      </c>
      <c r="D7" s="90" t="s">
        <v>695</v>
      </c>
      <c r="E7" s="90" t="s">
        <v>686</v>
      </c>
      <c r="F7" s="101">
        <v>11154286</v>
      </c>
      <c r="G7" s="101">
        <v>11154286</v>
      </c>
      <c r="H7" s="101">
        <v>11154286</v>
      </c>
      <c r="I7" s="101"/>
      <c r="J7" s="101"/>
      <c r="K7" s="101"/>
      <c r="L7" s="116">
        <v>314088</v>
      </c>
      <c r="M7" s="116"/>
      <c r="N7" s="116"/>
      <c r="O7" s="197">
        <f t="shared" si="0"/>
        <v>314088</v>
      </c>
      <c r="P7" s="117" t="s">
        <v>700</v>
      </c>
      <c r="Q7" s="118" t="s">
        <v>701</v>
      </c>
    </row>
    <row r="8" spans="1:17" ht="26.25">
      <c r="A8" s="90">
        <v>334772</v>
      </c>
      <c r="B8" s="90" t="s">
        <v>407</v>
      </c>
      <c r="C8" s="90" t="s">
        <v>691</v>
      </c>
      <c r="D8" s="90" t="s">
        <v>695</v>
      </c>
      <c r="E8" s="90" t="s">
        <v>686</v>
      </c>
      <c r="F8" s="101">
        <v>20606934</v>
      </c>
      <c r="G8" s="101">
        <v>20606934</v>
      </c>
      <c r="H8" s="101">
        <v>20606934</v>
      </c>
      <c r="I8" s="101"/>
      <c r="J8" s="101"/>
      <c r="K8" s="101"/>
      <c r="L8" s="116">
        <v>313260</v>
      </c>
      <c r="M8" s="116"/>
      <c r="N8" s="116"/>
      <c r="O8" s="197">
        <f t="shared" si="0"/>
        <v>313260</v>
      </c>
      <c r="P8" s="117" t="s">
        <v>702</v>
      </c>
      <c r="Q8" s="118" t="s">
        <v>703</v>
      </c>
    </row>
    <row r="9" spans="1:17" ht="26.25">
      <c r="A9" s="90">
        <v>334813</v>
      </c>
      <c r="B9" s="90" t="s">
        <v>417</v>
      </c>
      <c r="C9" s="90" t="s">
        <v>691</v>
      </c>
      <c r="D9" s="90" t="s">
        <v>695</v>
      </c>
      <c r="E9" s="90" t="s">
        <v>686</v>
      </c>
      <c r="F9" s="101">
        <v>17260000</v>
      </c>
      <c r="G9" s="101">
        <v>17260000</v>
      </c>
      <c r="H9" s="101">
        <v>17260000</v>
      </c>
      <c r="I9" s="101"/>
      <c r="J9" s="101"/>
      <c r="K9" s="101"/>
      <c r="L9" s="116">
        <v>313510</v>
      </c>
      <c r="M9" s="116"/>
      <c r="N9" s="116"/>
      <c r="O9" s="197">
        <f t="shared" si="0"/>
        <v>313510</v>
      </c>
      <c r="P9" s="117" t="s">
        <v>704</v>
      </c>
      <c r="Q9" s="118" t="s">
        <v>705</v>
      </c>
    </row>
    <row r="10" spans="1:17" ht="26.25">
      <c r="A10" s="90">
        <v>334798</v>
      </c>
      <c r="B10" s="90" t="s">
        <v>411</v>
      </c>
      <c r="C10" s="90" t="s">
        <v>691</v>
      </c>
      <c r="D10" s="90" t="s">
        <v>695</v>
      </c>
      <c r="E10" s="90" t="s">
        <v>686</v>
      </c>
      <c r="F10" s="101">
        <v>3918132</v>
      </c>
      <c r="G10" s="101">
        <v>3918132</v>
      </c>
      <c r="H10" s="101">
        <v>3918132</v>
      </c>
      <c r="I10" s="101"/>
      <c r="J10" s="101"/>
      <c r="K10" s="101"/>
      <c r="L10" s="116">
        <v>313427.65999999997</v>
      </c>
      <c r="M10" s="116"/>
      <c r="N10" s="116"/>
      <c r="O10" s="197">
        <f t="shared" si="0"/>
        <v>313427.65999999997</v>
      </c>
      <c r="P10" s="117" t="s">
        <v>706</v>
      </c>
      <c r="Q10" s="118" t="s">
        <v>707</v>
      </c>
    </row>
    <row r="11" spans="1:17">
      <c r="A11" s="90">
        <v>436467</v>
      </c>
      <c r="B11" s="90" t="s">
        <v>429</v>
      </c>
      <c r="C11" s="90" t="s">
        <v>691</v>
      </c>
      <c r="D11" s="90" t="s">
        <v>708</v>
      </c>
      <c r="E11" s="90" t="s">
        <v>686</v>
      </c>
      <c r="F11" s="101">
        <v>15000000</v>
      </c>
      <c r="G11" s="101">
        <v>15000000</v>
      </c>
      <c r="H11" s="101">
        <v>15000000</v>
      </c>
      <c r="I11" s="101"/>
      <c r="J11" s="101"/>
      <c r="K11" s="101"/>
      <c r="L11" s="116">
        <v>191623</v>
      </c>
      <c r="M11" s="116"/>
      <c r="N11" s="116"/>
      <c r="O11" s="197">
        <f t="shared" si="0"/>
        <v>191623</v>
      </c>
      <c r="P11" s="117" t="s">
        <v>709</v>
      </c>
      <c r="Q11" s="119" t="s">
        <v>710</v>
      </c>
    </row>
    <row r="12" spans="1:17" ht="26.25">
      <c r="A12" s="90">
        <v>436462</v>
      </c>
      <c r="B12" s="90" t="s">
        <v>427</v>
      </c>
      <c r="C12" s="90" t="s">
        <v>691</v>
      </c>
      <c r="D12" s="90" t="s">
        <v>708</v>
      </c>
      <c r="E12" s="90" t="s">
        <v>686</v>
      </c>
      <c r="F12" s="101">
        <v>42573271.519999996</v>
      </c>
      <c r="G12" s="101">
        <v>37270276.119999997</v>
      </c>
      <c r="H12" s="101">
        <v>37270276.119999997</v>
      </c>
      <c r="I12" s="101">
        <v>5302995.4000000004</v>
      </c>
      <c r="J12" s="101"/>
      <c r="K12" s="101"/>
      <c r="L12" s="116">
        <v>313260</v>
      </c>
      <c r="M12" s="116"/>
      <c r="N12" s="116"/>
      <c r="O12" s="197">
        <f t="shared" si="0"/>
        <v>313260</v>
      </c>
      <c r="P12" s="120" t="s">
        <v>711</v>
      </c>
      <c r="Q12" s="119" t="s">
        <v>712</v>
      </c>
    </row>
    <row r="13" spans="1:17" ht="26.25">
      <c r="A13" s="90">
        <v>334803</v>
      </c>
      <c r="B13" s="90" t="s">
        <v>413</v>
      </c>
      <c r="C13" s="90" t="s">
        <v>691</v>
      </c>
      <c r="D13" s="90" t="s">
        <v>695</v>
      </c>
      <c r="E13" s="90" t="s">
        <v>686</v>
      </c>
      <c r="F13" s="101">
        <v>8080000</v>
      </c>
      <c r="G13" s="101">
        <v>2730000</v>
      </c>
      <c r="H13" s="101">
        <v>2730000</v>
      </c>
      <c r="I13" s="101"/>
      <c r="J13" s="101"/>
      <c r="K13" s="101"/>
      <c r="L13" s="116">
        <v>189446</v>
      </c>
      <c r="M13" s="116"/>
      <c r="N13" s="116"/>
      <c r="O13" s="197">
        <f t="shared" si="0"/>
        <v>189446</v>
      </c>
      <c r="P13" s="117" t="s">
        <v>713</v>
      </c>
      <c r="Q13" s="118" t="s">
        <v>714</v>
      </c>
    </row>
    <row r="14" spans="1:17" ht="26.25">
      <c r="A14" s="90">
        <v>334773</v>
      </c>
      <c r="B14" s="90" t="s">
        <v>409</v>
      </c>
      <c r="C14" s="90" t="s">
        <v>691</v>
      </c>
      <c r="D14" s="90" t="s">
        <v>695</v>
      </c>
      <c r="E14" s="90" t="s">
        <v>686</v>
      </c>
      <c r="F14" s="101">
        <v>40020000</v>
      </c>
      <c r="G14" s="101">
        <v>35810000</v>
      </c>
      <c r="H14" s="101">
        <v>35810000</v>
      </c>
      <c r="I14" s="101"/>
      <c r="J14" s="101"/>
      <c r="K14" s="101"/>
      <c r="L14" s="116">
        <v>313322.58</v>
      </c>
      <c r="M14" s="116"/>
      <c r="N14" s="116"/>
      <c r="O14" s="197">
        <f t="shared" si="0"/>
        <v>313322.58</v>
      </c>
      <c r="P14" s="117" t="s">
        <v>715</v>
      </c>
      <c r="Q14" s="118" t="s">
        <v>716</v>
      </c>
    </row>
    <row r="15" spans="1:17" ht="26.25">
      <c r="A15" s="90">
        <v>335206</v>
      </c>
      <c r="B15" s="90" t="s">
        <v>419</v>
      </c>
      <c r="C15" s="90" t="s">
        <v>691</v>
      </c>
      <c r="D15" s="90" t="s">
        <v>695</v>
      </c>
      <c r="E15" s="90" t="s">
        <v>686</v>
      </c>
      <c r="F15" s="101">
        <v>8055082</v>
      </c>
      <c r="G15" s="101">
        <v>8055082</v>
      </c>
      <c r="H15" s="101">
        <v>8055082</v>
      </c>
      <c r="I15" s="101"/>
      <c r="J15" s="101"/>
      <c r="K15" s="101"/>
      <c r="L15" s="116">
        <v>313260.08</v>
      </c>
      <c r="M15" s="116"/>
      <c r="N15" s="116"/>
      <c r="O15" s="197">
        <f t="shared" si="0"/>
        <v>313260.08</v>
      </c>
      <c r="P15" s="117" t="s">
        <v>717</v>
      </c>
      <c r="Q15" s="118" t="s">
        <v>718</v>
      </c>
    </row>
    <row r="16" spans="1:17" ht="39">
      <c r="A16" s="90">
        <v>180723</v>
      </c>
      <c r="B16" s="90" t="s">
        <v>401</v>
      </c>
      <c r="C16" s="90" t="s">
        <v>691</v>
      </c>
      <c r="D16" s="90" t="s">
        <v>719</v>
      </c>
      <c r="E16" s="90" t="s">
        <v>686</v>
      </c>
      <c r="F16" s="101">
        <v>49005575.549999997</v>
      </c>
      <c r="G16" s="101">
        <v>22911551</v>
      </c>
      <c r="H16" s="101">
        <v>22911551</v>
      </c>
      <c r="I16" s="101">
        <v>26094024.550000001</v>
      </c>
      <c r="J16" s="101"/>
      <c r="K16" s="101"/>
      <c r="L16" s="116">
        <v>357833.33</v>
      </c>
      <c r="M16" s="116"/>
      <c r="N16" s="116"/>
      <c r="O16" s="197">
        <f t="shared" si="0"/>
        <v>357833.33</v>
      </c>
      <c r="P16" s="121" t="s">
        <v>720</v>
      </c>
      <c r="Q16" s="119" t="s">
        <v>721</v>
      </c>
    </row>
    <row r="17" spans="1:17" ht="51.75">
      <c r="A17" s="90">
        <v>435769</v>
      </c>
      <c r="B17" s="90" t="s">
        <v>425</v>
      </c>
      <c r="C17" s="90" t="s">
        <v>691</v>
      </c>
      <c r="D17" s="90" t="s">
        <v>708</v>
      </c>
      <c r="E17" s="90" t="s">
        <v>686</v>
      </c>
      <c r="F17" s="101">
        <v>144851431.5</v>
      </c>
      <c r="G17" s="101">
        <v>117758206.89</v>
      </c>
      <c r="H17" s="101">
        <v>117758206.89</v>
      </c>
      <c r="I17" s="101">
        <v>27093224.609999999</v>
      </c>
      <c r="J17" s="101"/>
      <c r="K17" s="101"/>
      <c r="L17" s="116">
        <v>578449.6</v>
      </c>
      <c r="M17" s="116"/>
      <c r="N17" s="116"/>
      <c r="O17" s="197">
        <f t="shared" si="0"/>
        <v>578449.6</v>
      </c>
      <c r="P17" s="121" t="s">
        <v>722</v>
      </c>
      <c r="Q17" s="119" t="s">
        <v>723</v>
      </c>
    </row>
    <row r="18" spans="1:17" ht="26.25">
      <c r="A18" s="90">
        <v>335207</v>
      </c>
      <c r="B18" s="90" t="s">
        <v>421</v>
      </c>
      <c r="C18" s="90" t="s">
        <v>691</v>
      </c>
      <c r="D18" s="90" t="s">
        <v>695</v>
      </c>
      <c r="E18" s="90" t="s">
        <v>686</v>
      </c>
      <c r="F18" s="101">
        <v>4271000</v>
      </c>
      <c r="G18" s="101">
        <v>4271000</v>
      </c>
      <c r="H18" s="101">
        <v>4271000</v>
      </c>
      <c r="I18" s="101"/>
      <c r="J18" s="101"/>
      <c r="K18" s="101"/>
      <c r="L18" s="116">
        <v>313260.08</v>
      </c>
      <c r="M18" s="116"/>
      <c r="N18" s="116"/>
      <c r="O18" s="197">
        <f t="shared" si="0"/>
        <v>313260.08</v>
      </c>
      <c r="P18" s="117" t="s">
        <v>724</v>
      </c>
      <c r="Q18" s="118" t="s">
        <v>725</v>
      </c>
    </row>
    <row r="19" spans="1:17" ht="39">
      <c r="A19" s="90">
        <v>728260</v>
      </c>
      <c r="B19" s="90" t="s">
        <v>437</v>
      </c>
      <c r="C19" s="90" t="s">
        <v>691</v>
      </c>
      <c r="D19" s="90" t="s">
        <v>719</v>
      </c>
      <c r="E19" s="90" t="s">
        <v>686</v>
      </c>
      <c r="F19" s="101">
        <v>3611152</v>
      </c>
      <c r="G19" s="101">
        <v>3611152</v>
      </c>
      <c r="H19" s="101">
        <v>3611152</v>
      </c>
      <c r="I19" s="101"/>
      <c r="J19" s="101"/>
      <c r="K19" s="101"/>
      <c r="L19" s="116">
        <v>280825.90000000002</v>
      </c>
      <c r="M19" s="116"/>
      <c r="N19" s="116"/>
      <c r="O19" s="197">
        <f t="shared" si="0"/>
        <v>280825.90000000002</v>
      </c>
      <c r="P19" s="121" t="s">
        <v>726</v>
      </c>
      <c r="Q19" s="119" t="s">
        <v>727</v>
      </c>
    </row>
    <row r="20" spans="1:17" ht="26.25">
      <c r="A20" s="90">
        <v>436468</v>
      </c>
      <c r="B20" s="90" t="s">
        <v>431</v>
      </c>
      <c r="C20" s="90" t="s">
        <v>691</v>
      </c>
      <c r="D20" s="90" t="s">
        <v>719</v>
      </c>
      <c r="E20" s="90" t="s">
        <v>686</v>
      </c>
      <c r="F20" s="101">
        <v>57244061.710000001</v>
      </c>
      <c r="G20" s="101">
        <v>43483764.170000002</v>
      </c>
      <c r="H20" s="101">
        <v>43483764.170000002</v>
      </c>
      <c r="I20" s="101">
        <v>13760297.539999999</v>
      </c>
      <c r="J20" s="101"/>
      <c r="K20" s="101"/>
      <c r="L20" s="116">
        <v>385052.14</v>
      </c>
      <c r="M20" s="90"/>
      <c r="N20" s="90"/>
      <c r="O20" s="197">
        <f t="shared" si="0"/>
        <v>385052.14</v>
      </c>
      <c r="P20" s="121" t="s">
        <v>728</v>
      </c>
      <c r="Q20" s="118" t="s">
        <v>729</v>
      </c>
    </row>
    <row r="21" spans="1:17" ht="39">
      <c r="A21" s="90">
        <v>721184</v>
      </c>
      <c r="B21" s="90" t="s">
        <v>435</v>
      </c>
      <c r="C21" s="90" t="s">
        <v>691</v>
      </c>
      <c r="D21" s="90" t="s">
        <v>685</v>
      </c>
      <c r="E21" s="90" t="s">
        <v>686</v>
      </c>
      <c r="F21" s="101">
        <v>326154895.79000002</v>
      </c>
      <c r="G21" s="101">
        <v>163240107.05000001</v>
      </c>
      <c r="H21" s="101">
        <v>163240107.05000001</v>
      </c>
      <c r="I21" s="101">
        <v>162914788.74000001</v>
      </c>
      <c r="J21" s="101"/>
      <c r="K21" s="101"/>
      <c r="L21" s="90"/>
      <c r="M21" s="90"/>
      <c r="N21" s="90"/>
      <c r="O21" s="197">
        <f t="shared" si="0"/>
        <v>0</v>
      </c>
      <c r="P21" s="121" t="s">
        <v>730</v>
      </c>
      <c r="Q21" s="118" t="s">
        <v>731</v>
      </c>
    </row>
    <row r="22" spans="1:17">
      <c r="A22" s="122"/>
      <c r="B22" s="122"/>
      <c r="C22" s="122"/>
      <c r="D22" s="122"/>
      <c r="E22" s="122"/>
      <c r="F22" s="122"/>
      <c r="G22" s="123">
        <f>SUM(G2:G21)</f>
        <v>1290199122.23</v>
      </c>
      <c r="H22" s="108"/>
      <c r="I22" s="124">
        <f>SUM(I2:I21)</f>
        <v>765347818.31999993</v>
      </c>
      <c r="J22" s="122"/>
      <c r="K22" s="122"/>
      <c r="L22" s="125"/>
      <c r="M22" s="125"/>
      <c r="N22" s="125"/>
      <c r="O22" s="125"/>
      <c r="P22" s="126"/>
      <c r="Q22" s="127"/>
    </row>
    <row r="23" spans="1:17">
      <c r="H23" s="108" t="s">
        <v>732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25A3F-1577-4E1B-9441-34289D1556B3}">
  <sheetPr>
    <tabColor rgb="FFFF0000"/>
  </sheetPr>
  <dimension ref="A1:R238"/>
  <sheetViews>
    <sheetView tabSelected="1" zoomScale="90" zoomScaleNormal="90" workbookViewId="0">
      <pane xSplit="6" ySplit="2" topLeftCell="G3" activePane="bottomRight" state="frozen"/>
      <selection pane="bottomRight" activeCell="J2" sqref="J2"/>
      <selection pane="bottomLeft"/>
      <selection pane="topRight"/>
    </sheetView>
  </sheetViews>
  <sheetFormatPr defaultColWidth="8.875" defaultRowHeight="15.75"/>
  <cols>
    <col min="2" max="2" width="16.25" customWidth="1"/>
    <col min="3" max="3" width="71.625" style="81" customWidth="1"/>
    <col min="4" max="4" width="13.125" hidden="1" customWidth="1"/>
    <col min="5" max="5" width="27" customWidth="1"/>
    <col min="6" max="6" width="48.625" customWidth="1"/>
    <col min="7" max="11" width="19.625" customWidth="1"/>
    <col min="12" max="12" width="23.625" style="81" customWidth="1"/>
    <col min="13" max="13" width="60.875" customWidth="1"/>
  </cols>
  <sheetData>
    <row r="1" spans="1:13" ht="15.75" customHeight="1" thickBot="1">
      <c r="H1" s="201"/>
      <c r="I1" s="201"/>
      <c r="J1" s="201"/>
      <c r="K1" s="201"/>
    </row>
    <row r="2" spans="1:13" ht="30">
      <c r="A2" s="191" t="s">
        <v>733</v>
      </c>
      <c r="B2" s="191" t="s">
        <v>668</v>
      </c>
      <c r="C2" s="192" t="s">
        <v>669</v>
      </c>
      <c r="D2" s="192" t="s">
        <v>734</v>
      </c>
      <c r="E2" s="193" t="s">
        <v>64</v>
      </c>
      <c r="F2" s="193" t="s">
        <v>682</v>
      </c>
      <c r="G2" s="194" t="s">
        <v>735</v>
      </c>
      <c r="H2" s="154" t="s">
        <v>736</v>
      </c>
      <c r="I2" s="154" t="s">
        <v>737</v>
      </c>
      <c r="J2" s="154" t="s">
        <v>738</v>
      </c>
      <c r="K2" s="195" t="s">
        <v>681</v>
      </c>
      <c r="L2" s="192" t="s">
        <v>739</v>
      </c>
      <c r="M2" s="193" t="s">
        <v>740</v>
      </c>
    </row>
    <row r="3" spans="1:13" s="149" customFormat="1">
      <c r="A3" s="155">
        <v>1</v>
      </c>
      <c r="B3" s="156"/>
      <c r="C3" s="156"/>
      <c r="D3" s="157"/>
      <c r="E3" s="156"/>
      <c r="F3" s="156" t="s">
        <v>741</v>
      </c>
      <c r="G3" s="158"/>
      <c r="H3" s="158">
        <v>0</v>
      </c>
      <c r="I3" s="158">
        <v>0</v>
      </c>
      <c r="J3" s="158">
        <v>0</v>
      </c>
      <c r="K3" s="196">
        <f>H3+I3+J3</f>
        <v>0</v>
      </c>
      <c r="L3" s="159" t="s">
        <v>742</v>
      </c>
      <c r="M3" s="160"/>
    </row>
    <row r="4" spans="1:13" s="149" customFormat="1">
      <c r="A4" s="155">
        <v>2</v>
      </c>
      <c r="B4" s="156"/>
      <c r="C4" s="156"/>
      <c r="D4" s="157"/>
      <c r="E4" s="156"/>
      <c r="F4" s="156"/>
      <c r="G4" s="158"/>
      <c r="H4" s="158">
        <v>0</v>
      </c>
      <c r="I4" s="158">
        <v>0</v>
      </c>
      <c r="J4" s="158">
        <v>0</v>
      </c>
      <c r="K4" s="196">
        <f t="shared" ref="K4:K67" si="0">H4+I4+J4</f>
        <v>0</v>
      </c>
      <c r="L4" s="159"/>
      <c r="M4" s="160"/>
    </row>
    <row r="5" spans="1:13" s="149" customFormat="1">
      <c r="A5" s="155">
        <v>3</v>
      </c>
      <c r="B5" s="156"/>
      <c r="C5" s="156"/>
      <c r="D5" s="157"/>
      <c r="E5" s="156"/>
      <c r="F5" s="156"/>
      <c r="G5" s="158"/>
      <c r="H5" s="158">
        <v>0</v>
      </c>
      <c r="I5" s="158">
        <v>0</v>
      </c>
      <c r="J5" s="158">
        <v>0</v>
      </c>
      <c r="K5" s="196">
        <f t="shared" si="0"/>
        <v>0</v>
      </c>
      <c r="L5" s="159"/>
      <c r="M5" s="160"/>
    </row>
    <row r="6" spans="1:13" s="149" customFormat="1">
      <c r="A6" s="155">
        <v>4</v>
      </c>
      <c r="B6" s="156"/>
      <c r="C6" s="156"/>
      <c r="D6" s="156"/>
      <c r="E6" s="156"/>
      <c r="F6" s="156"/>
      <c r="G6" s="158"/>
      <c r="H6" s="158">
        <v>0</v>
      </c>
      <c r="I6" s="158">
        <v>0</v>
      </c>
      <c r="J6" s="158">
        <v>0</v>
      </c>
      <c r="K6" s="196">
        <f t="shared" si="0"/>
        <v>0</v>
      </c>
      <c r="L6" s="159"/>
      <c r="M6" s="160"/>
    </row>
    <row r="7" spans="1:13" s="149" customFormat="1">
      <c r="A7" s="155">
        <v>5</v>
      </c>
      <c r="B7" s="156"/>
      <c r="C7" s="156"/>
      <c r="D7" s="156"/>
      <c r="E7" s="156"/>
      <c r="F7" s="156"/>
      <c r="G7" s="158"/>
      <c r="H7" s="158">
        <v>0</v>
      </c>
      <c r="I7" s="158">
        <v>0</v>
      </c>
      <c r="J7" s="158">
        <v>0</v>
      </c>
      <c r="K7" s="196">
        <f t="shared" si="0"/>
        <v>0</v>
      </c>
      <c r="L7" s="159"/>
      <c r="M7" s="160"/>
    </row>
    <row r="8" spans="1:13" s="149" customFormat="1">
      <c r="A8" s="155">
        <v>6</v>
      </c>
      <c r="B8" s="156"/>
      <c r="C8" s="156"/>
      <c r="D8" s="156"/>
      <c r="E8" s="156"/>
      <c r="F8" s="156"/>
      <c r="G8" s="158"/>
      <c r="H8" s="158">
        <v>0</v>
      </c>
      <c r="I8" s="158">
        <v>0</v>
      </c>
      <c r="J8" s="158">
        <v>0</v>
      </c>
      <c r="K8" s="196">
        <f t="shared" si="0"/>
        <v>0</v>
      </c>
      <c r="L8" s="159"/>
      <c r="M8" s="160"/>
    </row>
    <row r="9" spans="1:13" s="149" customFormat="1">
      <c r="A9" s="155">
        <v>7</v>
      </c>
      <c r="B9" s="156"/>
      <c r="C9" s="156"/>
      <c r="D9" s="157"/>
      <c r="E9" s="156"/>
      <c r="F9" s="161"/>
      <c r="G9" s="158"/>
      <c r="H9" s="158">
        <v>0</v>
      </c>
      <c r="I9" s="158">
        <v>0</v>
      </c>
      <c r="J9" s="158">
        <v>0</v>
      </c>
      <c r="K9" s="196">
        <f t="shared" si="0"/>
        <v>0</v>
      </c>
      <c r="L9" s="162"/>
      <c r="M9" s="160"/>
    </row>
    <row r="10" spans="1:13" s="149" customFormat="1">
      <c r="A10" s="155">
        <v>8</v>
      </c>
      <c r="B10" s="156"/>
      <c r="C10" s="156"/>
      <c r="D10" s="157"/>
      <c r="E10" s="156"/>
      <c r="F10" s="161"/>
      <c r="G10" s="158"/>
      <c r="H10" s="158">
        <v>0</v>
      </c>
      <c r="I10" s="158">
        <v>0</v>
      </c>
      <c r="J10" s="158">
        <v>0</v>
      </c>
      <c r="K10" s="196">
        <f t="shared" si="0"/>
        <v>0</v>
      </c>
      <c r="L10" s="159"/>
      <c r="M10" s="160"/>
    </row>
    <row r="11" spans="1:13" s="149" customFormat="1">
      <c r="A11" s="155">
        <v>9</v>
      </c>
      <c r="B11" s="156"/>
      <c r="C11" s="161"/>
      <c r="D11" s="163"/>
      <c r="E11" s="156"/>
      <c r="F11" s="156"/>
      <c r="G11" s="158"/>
      <c r="H11" s="158">
        <v>0</v>
      </c>
      <c r="I11" s="158">
        <v>0</v>
      </c>
      <c r="J11" s="158">
        <v>0</v>
      </c>
      <c r="K11" s="196">
        <f t="shared" si="0"/>
        <v>0</v>
      </c>
      <c r="L11" s="164"/>
      <c r="M11" s="160"/>
    </row>
    <row r="12" spans="1:13" s="149" customFormat="1">
      <c r="A12" s="155">
        <v>10</v>
      </c>
      <c r="B12" s="156"/>
      <c r="C12" s="161"/>
      <c r="D12" s="163"/>
      <c r="E12" s="156"/>
      <c r="F12" s="156"/>
      <c r="G12" s="158"/>
      <c r="H12" s="158">
        <v>0</v>
      </c>
      <c r="I12" s="158">
        <v>0</v>
      </c>
      <c r="J12" s="158">
        <v>0</v>
      </c>
      <c r="K12" s="196">
        <f t="shared" si="0"/>
        <v>0</v>
      </c>
      <c r="L12" s="159"/>
      <c r="M12" s="160"/>
    </row>
    <row r="13" spans="1:13" s="149" customFormat="1">
      <c r="A13" s="155">
        <v>11</v>
      </c>
      <c r="B13" s="156"/>
      <c r="C13" s="156"/>
      <c r="D13" s="157"/>
      <c r="E13" s="156"/>
      <c r="F13" s="156"/>
      <c r="G13" s="158"/>
      <c r="H13" s="158">
        <v>0</v>
      </c>
      <c r="I13" s="158">
        <v>0</v>
      </c>
      <c r="J13" s="158">
        <v>0</v>
      </c>
      <c r="K13" s="196">
        <f t="shared" si="0"/>
        <v>0</v>
      </c>
      <c r="L13" s="159"/>
      <c r="M13" s="160"/>
    </row>
    <row r="14" spans="1:13" s="149" customFormat="1">
      <c r="A14" s="155">
        <v>12</v>
      </c>
      <c r="B14" s="156"/>
      <c r="C14" s="156"/>
      <c r="D14" s="157"/>
      <c r="E14" s="156"/>
      <c r="F14" s="156"/>
      <c r="G14" s="158"/>
      <c r="H14" s="158">
        <v>0</v>
      </c>
      <c r="I14" s="158">
        <v>0</v>
      </c>
      <c r="J14" s="158">
        <v>0</v>
      </c>
      <c r="K14" s="196">
        <f t="shared" si="0"/>
        <v>0</v>
      </c>
      <c r="L14" s="159"/>
      <c r="M14" s="160"/>
    </row>
    <row r="15" spans="1:13" s="149" customFormat="1">
      <c r="A15" s="155">
        <v>13</v>
      </c>
      <c r="B15" s="156"/>
      <c r="C15" s="156"/>
      <c r="D15" s="157"/>
      <c r="E15" s="156"/>
      <c r="F15" s="156"/>
      <c r="G15" s="158"/>
      <c r="H15" s="158">
        <v>0</v>
      </c>
      <c r="I15" s="158">
        <v>0</v>
      </c>
      <c r="J15" s="158">
        <v>0</v>
      </c>
      <c r="K15" s="196">
        <f t="shared" si="0"/>
        <v>0</v>
      </c>
      <c r="L15" s="159"/>
      <c r="M15" s="160"/>
    </row>
    <row r="16" spans="1:13" s="149" customFormat="1">
      <c r="A16" s="155">
        <v>14</v>
      </c>
      <c r="B16" s="156"/>
      <c r="C16" s="156"/>
      <c r="D16" s="157"/>
      <c r="E16" s="156"/>
      <c r="F16" s="156"/>
      <c r="G16" s="158"/>
      <c r="H16" s="158">
        <v>0</v>
      </c>
      <c r="I16" s="158">
        <v>0</v>
      </c>
      <c r="J16" s="158">
        <v>0</v>
      </c>
      <c r="K16" s="196">
        <f t="shared" si="0"/>
        <v>0</v>
      </c>
      <c r="L16" s="159"/>
      <c r="M16" s="160"/>
    </row>
    <row r="17" spans="1:13" s="149" customFormat="1">
      <c r="A17" s="155">
        <v>15</v>
      </c>
      <c r="B17" s="165"/>
      <c r="C17" s="165"/>
      <c r="D17" s="166"/>
      <c r="E17" s="165"/>
      <c r="F17" s="165"/>
      <c r="G17" s="158"/>
      <c r="H17" s="158">
        <v>0</v>
      </c>
      <c r="I17" s="158">
        <v>0</v>
      </c>
      <c r="J17" s="158">
        <v>0</v>
      </c>
      <c r="K17" s="196">
        <f t="shared" si="0"/>
        <v>0</v>
      </c>
      <c r="L17" s="167"/>
      <c r="M17" s="160"/>
    </row>
    <row r="18" spans="1:13" s="149" customFormat="1">
      <c r="A18" s="155">
        <v>16</v>
      </c>
      <c r="B18" s="165"/>
      <c r="C18" s="165"/>
      <c r="D18" s="166"/>
      <c r="E18" s="165"/>
      <c r="F18" s="165"/>
      <c r="G18" s="158"/>
      <c r="H18" s="158">
        <v>0</v>
      </c>
      <c r="I18" s="158">
        <v>0</v>
      </c>
      <c r="J18" s="158">
        <v>0</v>
      </c>
      <c r="K18" s="196">
        <f t="shared" si="0"/>
        <v>0</v>
      </c>
      <c r="L18" s="167"/>
      <c r="M18" s="160"/>
    </row>
    <row r="19" spans="1:13" s="149" customFormat="1">
      <c r="A19" s="155">
        <v>17</v>
      </c>
      <c r="B19" s="165"/>
      <c r="C19" s="165"/>
      <c r="D19" s="166"/>
      <c r="E19" s="165"/>
      <c r="F19" s="156"/>
      <c r="G19" s="158"/>
      <c r="H19" s="158">
        <v>0</v>
      </c>
      <c r="I19" s="158">
        <v>0</v>
      </c>
      <c r="J19" s="158">
        <v>0</v>
      </c>
      <c r="K19" s="196">
        <f t="shared" si="0"/>
        <v>0</v>
      </c>
      <c r="L19" s="167"/>
      <c r="M19" s="160"/>
    </row>
    <row r="20" spans="1:13" s="149" customFormat="1">
      <c r="A20" s="155">
        <v>18</v>
      </c>
      <c r="B20" s="165"/>
      <c r="C20" s="168"/>
      <c r="D20" s="169"/>
      <c r="E20" s="165"/>
      <c r="F20" s="165"/>
      <c r="G20" s="158"/>
      <c r="H20" s="158">
        <v>0</v>
      </c>
      <c r="I20" s="158">
        <v>0</v>
      </c>
      <c r="J20" s="158">
        <v>0</v>
      </c>
      <c r="K20" s="196">
        <f t="shared" si="0"/>
        <v>0</v>
      </c>
      <c r="L20" s="167"/>
      <c r="M20" s="160"/>
    </row>
    <row r="21" spans="1:13" s="149" customFormat="1">
      <c r="A21" s="155">
        <v>19</v>
      </c>
      <c r="B21" s="165"/>
      <c r="C21" s="168"/>
      <c r="D21" s="169"/>
      <c r="E21" s="165"/>
      <c r="F21" s="165"/>
      <c r="G21" s="158"/>
      <c r="H21" s="158">
        <v>0</v>
      </c>
      <c r="I21" s="158">
        <v>0</v>
      </c>
      <c r="J21" s="158">
        <v>0</v>
      </c>
      <c r="K21" s="196">
        <f t="shared" si="0"/>
        <v>0</v>
      </c>
      <c r="L21" s="167"/>
      <c r="M21" s="160"/>
    </row>
    <row r="22" spans="1:13" s="149" customFormat="1">
      <c r="A22" s="155">
        <v>20</v>
      </c>
      <c r="B22" s="170"/>
      <c r="C22" s="171"/>
      <c r="D22" s="172"/>
      <c r="E22" s="170"/>
      <c r="F22" s="170"/>
      <c r="G22" s="158"/>
      <c r="H22" s="158">
        <v>0</v>
      </c>
      <c r="I22" s="158">
        <v>0</v>
      </c>
      <c r="J22" s="158">
        <v>0</v>
      </c>
      <c r="K22" s="196">
        <f t="shared" si="0"/>
        <v>0</v>
      </c>
      <c r="L22" s="173"/>
      <c r="M22" s="174"/>
    </row>
    <row r="23" spans="1:13" s="149" customFormat="1">
      <c r="A23" s="155">
        <v>21</v>
      </c>
      <c r="B23" s="170"/>
      <c r="C23" s="171"/>
      <c r="D23" s="172"/>
      <c r="E23" s="170"/>
      <c r="F23" s="170"/>
      <c r="G23" s="158"/>
      <c r="H23" s="158">
        <v>0</v>
      </c>
      <c r="I23" s="158">
        <v>0</v>
      </c>
      <c r="J23" s="158">
        <v>0</v>
      </c>
      <c r="K23" s="196">
        <f t="shared" si="0"/>
        <v>0</v>
      </c>
      <c r="L23" s="173"/>
      <c r="M23" s="160"/>
    </row>
    <row r="24" spans="1:13" s="149" customFormat="1">
      <c r="A24" s="155">
        <v>22</v>
      </c>
      <c r="B24" s="170"/>
      <c r="C24" s="171"/>
      <c r="D24" s="172"/>
      <c r="E24" s="170"/>
      <c r="F24" s="170"/>
      <c r="G24" s="158"/>
      <c r="H24" s="158">
        <v>0</v>
      </c>
      <c r="I24" s="158">
        <v>0</v>
      </c>
      <c r="J24" s="158">
        <v>0</v>
      </c>
      <c r="K24" s="196">
        <f t="shared" si="0"/>
        <v>0</v>
      </c>
      <c r="L24" s="173"/>
      <c r="M24" s="174"/>
    </row>
    <row r="25" spans="1:13" s="149" customFormat="1">
      <c r="A25" s="155">
        <v>23</v>
      </c>
      <c r="B25" s="170"/>
      <c r="C25" s="171"/>
      <c r="D25" s="172"/>
      <c r="E25" s="170"/>
      <c r="F25" s="170"/>
      <c r="G25" s="158"/>
      <c r="H25" s="158">
        <v>0</v>
      </c>
      <c r="I25" s="158">
        <v>0</v>
      </c>
      <c r="J25" s="158">
        <v>0</v>
      </c>
      <c r="K25" s="196">
        <f t="shared" si="0"/>
        <v>0</v>
      </c>
      <c r="L25" s="173"/>
      <c r="M25" s="174"/>
    </row>
    <row r="26" spans="1:13" s="149" customFormat="1">
      <c r="A26" s="155">
        <v>24</v>
      </c>
      <c r="B26" s="170"/>
      <c r="C26" s="171"/>
      <c r="D26" s="172"/>
      <c r="E26" s="170"/>
      <c r="F26" s="170"/>
      <c r="G26" s="158"/>
      <c r="H26" s="158">
        <v>0</v>
      </c>
      <c r="I26" s="158">
        <v>0</v>
      </c>
      <c r="J26" s="158">
        <v>0</v>
      </c>
      <c r="K26" s="196">
        <f t="shared" si="0"/>
        <v>0</v>
      </c>
      <c r="L26" s="173"/>
      <c r="M26" s="174"/>
    </row>
    <row r="27" spans="1:13" s="149" customFormat="1">
      <c r="A27" s="155">
        <v>25</v>
      </c>
      <c r="B27" s="165"/>
      <c r="C27" s="168"/>
      <c r="D27" s="169"/>
      <c r="E27" s="165"/>
      <c r="F27" s="165"/>
      <c r="G27" s="158"/>
      <c r="H27" s="158">
        <v>0</v>
      </c>
      <c r="I27" s="158">
        <v>0</v>
      </c>
      <c r="J27" s="158">
        <v>0</v>
      </c>
      <c r="K27" s="196">
        <f t="shared" si="0"/>
        <v>0</v>
      </c>
      <c r="L27" s="167"/>
      <c r="M27" s="175"/>
    </row>
    <row r="28" spans="1:13" s="149" customFormat="1">
      <c r="A28" s="155">
        <v>26</v>
      </c>
      <c r="B28" s="176"/>
      <c r="C28" s="168"/>
      <c r="D28" s="165"/>
      <c r="E28" s="165"/>
      <c r="F28" s="165"/>
      <c r="G28" s="158"/>
      <c r="H28" s="158">
        <v>0</v>
      </c>
      <c r="I28" s="158">
        <v>0</v>
      </c>
      <c r="J28" s="158">
        <v>0</v>
      </c>
      <c r="K28" s="196">
        <f t="shared" si="0"/>
        <v>0</v>
      </c>
      <c r="L28" s="167"/>
      <c r="M28" s="177"/>
    </row>
    <row r="29" spans="1:13" s="149" customFormat="1">
      <c r="A29" s="155">
        <v>27</v>
      </c>
      <c r="B29" s="176"/>
      <c r="C29" s="168"/>
      <c r="D29" s="165"/>
      <c r="E29" s="165"/>
      <c r="F29" s="165"/>
      <c r="G29" s="158"/>
      <c r="H29" s="158">
        <v>0</v>
      </c>
      <c r="I29" s="158">
        <v>0</v>
      </c>
      <c r="J29" s="158">
        <v>0</v>
      </c>
      <c r="K29" s="196">
        <f t="shared" si="0"/>
        <v>0</v>
      </c>
      <c r="L29" s="167"/>
      <c r="M29" s="160"/>
    </row>
    <row r="30" spans="1:13" s="149" customFormat="1">
      <c r="A30" s="155">
        <v>28</v>
      </c>
      <c r="B30" s="176"/>
      <c r="C30" s="168"/>
      <c r="D30" s="165"/>
      <c r="E30" s="165"/>
      <c r="F30" s="165"/>
      <c r="G30" s="158"/>
      <c r="H30" s="158">
        <v>0</v>
      </c>
      <c r="I30" s="158">
        <v>0</v>
      </c>
      <c r="J30" s="158">
        <v>0</v>
      </c>
      <c r="K30" s="196">
        <f t="shared" si="0"/>
        <v>0</v>
      </c>
      <c r="L30" s="167"/>
      <c r="M30" s="155"/>
    </row>
    <row r="31" spans="1:13" s="149" customFormat="1">
      <c r="A31" s="155">
        <v>29</v>
      </c>
      <c r="B31" s="176"/>
      <c r="C31" s="168"/>
      <c r="D31" s="165"/>
      <c r="E31" s="165"/>
      <c r="F31" s="165"/>
      <c r="G31" s="158"/>
      <c r="H31" s="158">
        <v>0</v>
      </c>
      <c r="I31" s="158">
        <v>0</v>
      </c>
      <c r="J31" s="158">
        <v>0</v>
      </c>
      <c r="K31" s="196">
        <f t="shared" si="0"/>
        <v>0</v>
      </c>
      <c r="L31" s="178"/>
      <c r="M31" s="155"/>
    </row>
    <row r="32" spans="1:13" s="149" customFormat="1">
      <c r="A32" s="155">
        <v>30</v>
      </c>
      <c r="B32" s="176"/>
      <c r="C32" s="168"/>
      <c r="D32" s="165"/>
      <c r="E32" s="165"/>
      <c r="F32" s="165"/>
      <c r="G32" s="158"/>
      <c r="H32" s="158">
        <v>0</v>
      </c>
      <c r="I32" s="158">
        <v>0</v>
      </c>
      <c r="J32" s="158">
        <v>0</v>
      </c>
      <c r="K32" s="196">
        <f t="shared" si="0"/>
        <v>0</v>
      </c>
      <c r="L32" s="178"/>
      <c r="M32" s="160"/>
    </row>
    <row r="33" spans="1:13" s="149" customFormat="1">
      <c r="A33" s="155">
        <v>31</v>
      </c>
      <c r="B33" s="176"/>
      <c r="C33" s="168"/>
      <c r="D33" s="165"/>
      <c r="E33" s="165"/>
      <c r="F33" s="165"/>
      <c r="G33" s="158"/>
      <c r="H33" s="158">
        <v>0</v>
      </c>
      <c r="I33" s="158">
        <v>0</v>
      </c>
      <c r="J33" s="158">
        <v>0</v>
      </c>
      <c r="K33" s="196">
        <f t="shared" si="0"/>
        <v>0</v>
      </c>
      <c r="L33" s="179"/>
      <c r="M33" s="174"/>
    </row>
    <row r="34" spans="1:13" s="149" customFormat="1">
      <c r="A34" s="155">
        <v>32</v>
      </c>
      <c r="B34" s="176"/>
      <c r="C34" s="168"/>
      <c r="D34" s="165"/>
      <c r="E34" s="165"/>
      <c r="F34" s="165"/>
      <c r="G34" s="158"/>
      <c r="H34" s="158">
        <v>0</v>
      </c>
      <c r="I34" s="158">
        <v>0</v>
      </c>
      <c r="J34" s="158">
        <v>0</v>
      </c>
      <c r="K34" s="196">
        <f t="shared" si="0"/>
        <v>0</v>
      </c>
      <c r="L34" s="167"/>
      <c r="M34" s="174"/>
    </row>
    <row r="35" spans="1:13" s="149" customFormat="1">
      <c r="A35" s="155">
        <v>33</v>
      </c>
      <c r="B35" s="176"/>
      <c r="C35" s="168"/>
      <c r="D35" s="165"/>
      <c r="E35" s="165"/>
      <c r="F35" s="165"/>
      <c r="G35" s="158"/>
      <c r="H35" s="158">
        <v>0</v>
      </c>
      <c r="I35" s="158">
        <v>0</v>
      </c>
      <c r="J35" s="158">
        <v>0</v>
      </c>
      <c r="K35" s="196">
        <f t="shared" si="0"/>
        <v>0</v>
      </c>
      <c r="L35" s="167"/>
      <c r="M35" s="174"/>
    </row>
    <row r="36" spans="1:13" s="149" customFormat="1">
      <c r="A36" s="155">
        <v>34</v>
      </c>
      <c r="B36" s="176"/>
      <c r="C36" s="168"/>
      <c r="D36" s="165"/>
      <c r="E36" s="165"/>
      <c r="F36" s="165"/>
      <c r="G36" s="158"/>
      <c r="H36" s="158">
        <v>0</v>
      </c>
      <c r="I36" s="158">
        <v>0</v>
      </c>
      <c r="J36" s="158">
        <v>0</v>
      </c>
      <c r="K36" s="196">
        <f t="shared" si="0"/>
        <v>0</v>
      </c>
      <c r="L36" s="167"/>
      <c r="M36" s="174"/>
    </row>
    <row r="37" spans="1:13" s="149" customFormat="1">
      <c r="A37" s="155">
        <v>35</v>
      </c>
      <c r="B37" s="176"/>
      <c r="C37" s="168"/>
      <c r="D37" s="165"/>
      <c r="E37" s="165"/>
      <c r="F37" s="165"/>
      <c r="G37" s="158"/>
      <c r="H37" s="158">
        <v>0</v>
      </c>
      <c r="I37" s="158">
        <v>0</v>
      </c>
      <c r="J37" s="158">
        <v>0</v>
      </c>
      <c r="K37" s="196">
        <f t="shared" si="0"/>
        <v>0</v>
      </c>
      <c r="L37" s="167"/>
      <c r="M37" s="160"/>
    </row>
    <row r="38" spans="1:13" s="149" customFormat="1">
      <c r="A38" s="155">
        <v>36</v>
      </c>
      <c r="B38" s="176"/>
      <c r="C38" s="168"/>
      <c r="D38" s="165"/>
      <c r="E38" s="165"/>
      <c r="F38" s="165"/>
      <c r="G38" s="158"/>
      <c r="H38" s="158">
        <v>0</v>
      </c>
      <c r="I38" s="158">
        <v>0</v>
      </c>
      <c r="J38" s="158">
        <v>0</v>
      </c>
      <c r="K38" s="196">
        <f t="shared" si="0"/>
        <v>0</v>
      </c>
      <c r="L38" s="167"/>
      <c r="M38" s="160"/>
    </row>
    <row r="39" spans="1:13" s="149" customFormat="1">
      <c r="A39" s="155">
        <v>37</v>
      </c>
      <c r="B39" s="176"/>
      <c r="C39" s="168"/>
      <c r="D39" s="165"/>
      <c r="E39" s="165"/>
      <c r="F39" s="165"/>
      <c r="G39" s="158"/>
      <c r="H39" s="158">
        <v>0</v>
      </c>
      <c r="I39" s="158">
        <v>0</v>
      </c>
      <c r="J39" s="158">
        <v>0</v>
      </c>
      <c r="K39" s="196">
        <f t="shared" si="0"/>
        <v>0</v>
      </c>
      <c r="L39" s="167"/>
      <c r="M39" s="180"/>
    </row>
    <row r="40" spans="1:13" s="149" customFormat="1">
      <c r="A40" s="155">
        <v>38</v>
      </c>
      <c r="B40" s="176"/>
      <c r="C40" s="168"/>
      <c r="D40" s="165"/>
      <c r="E40" s="165"/>
      <c r="F40" s="165"/>
      <c r="G40" s="158"/>
      <c r="H40" s="158">
        <v>0</v>
      </c>
      <c r="I40" s="158">
        <v>0</v>
      </c>
      <c r="J40" s="158">
        <v>0</v>
      </c>
      <c r="K40" s="196">
        <f t="shared" si="0"/>
        <v>0</v>
      </c>
      <c r="L40" s="167"/>
      <c r="M40" s="160"/>
    </row>
    <row r="41" spans="1:13" s="149" customFormat="1">
      <c r="A41" s="155">
        <v>39</v>
      </c>
      <c r="B41" s="165"/>
      <c r="C41" s="165"/>
      <c r="D41" s="165"/>
      <c r="E41" s="165"/>
      <c r="F41" s="165"/>
      <c r="G41" s="158"/>
      <c r="H41" s="158">
        <v>0</v>
      </c>
      <c r="I41" s="158">
        <v>0</v>
      </c>
      <c r="J41" s="158">
        <v>0</v>
      </c>
      <c r="K41" s="196">
        <f t="shared" si="0"/>
        <v>0</v>
      </c>
      <c r="L41" s="178"/>
      <c r="M41" s="160"/>
    </row>
    <row r="42" spans="1:13" s="149" customFormat="1">
      <c r="A42" s="155">
        <v>40</v>
      </c>
      <c r="B42" s="165"/>
      <c r="C42" s="165"/>
      <c r="D42" s="165"/>
      <c r="E42" s="165"/>
      <c r="F42" s="165"/>
      <c r="G42" s="158"/>
      <c r="H42" s="158">
        <v>0</v>
      </c>
      <c r="I42" s="158">
        <v>0</v>
      </c>
      <c r="J42" s="158">
        <v>0</v>
      </c>
      <c r="K42" s="196">
        <f t="shared" si="0"/>
        <v>0</v>
      </c>
      <c r="L42" s="181"/>
      <c r="M42" s="155"/>
    </row>
    <row r="43" spans="1:13" s="149" customFormat="1">
      <c r="A43" s="155">
        <v>41</v>
      </c>
      <c r="B43" s="165"/>
      <c r="C43" s="165"/>
      <c r="D43" s="165"/>
      <c r="E43" s="165"/>
      <c r="F43" s="165"/>
      <c r="G43" s="158"/>
      <c r="H43" s="158">
        <v>0</v>
      </c>
      <c r="I43" s="158">
        <v>0</v>
      </c>
      <c r="J43" s="158">
        <v>0</v>
      </c>
      <c r="K43" s="196">
        <f t="shared" si="0"/>
        <v>0</v>
      </c>
      <c r="L43" s="181"/>
      <c r="M43" s="155"/>
    </row>
    <row r="44" spans="1:13" s="149" customFormat="1">
      <c r="A44" s="155">
        <v>42</v>
      </c>
      <c r="B44" s="165"/>
      <c r="C44" s="165"/>
      <c r="D44" s="165"/>
      <c r="E44" s="165"/>
      <c r="F44" s="165"/>
      <c r="G44" s="158"/>
      <c r="H44" s="158">
        <v>0</v>
      </c>
      <c r="I44" s="158">
        <v>0</v>
      </c>
      <c r="J44" s="158">
        <v>0</v>
      </c>
      <c r="K44" s="196">
        <f t="shared" si="0"/>
        <v>0</v>
      </c>
      <c r="L44" s="178"/>
      <c r="M44" s="155"/>
    </row>
    <row r="45" spans="1:13" s="149" customFormat="1">
      <c r="A45" s="155">
        <v>43</v>
      </c>
      <c r="B45" s="165"/>
      <c r="C45" s="165"/>
      <c r="D45" s="165"/>
      <c r="E45" s="165"/>
      <c r="F45" s="165"/>
      <c r="G45" s="158"/>
      <c r="H45" s="158">
        <v>0</v>
      </c>
      <c r="I45" s="158">
        <v>0</v>
      </c>
      <c r="J45" s="158">
        <v>0</v>
      </c>
      <c r="K45" s="196">
        <f t="shared" si="0"/>
        <v>0</v>
      </c>
      <c r="L45" s="181"/>
      <c r="M45" s="155"/>
    </row>
    <row r="46" spans="1:13" s="149" customFormat="1">
      <c r="A46" s="155">
        <v>44</v>
      </c>
      <c r="B46" s="165"/>
      <c r="C46" s="165"/>
      <c r="D46" s="165"/>
      <c r="E46" s="165"/>
      <c r="F46" s="165"/>
      <c r="G46" s="158"/>
      <c r="H46" s="158">
        <v>0</v>
      </c>
      <c r="I46" s="158">
        <v>0</v>
      </c>
      <c r="J46" s="158">
        <v>0</v>
      </c>
      <c r="K46" s="196">
        <f t="shared" si="0"/>
        <v>0</v>
      </c>
      <c r="L46" s="181"/>
      <c r="M46" s="155"/>
    </row>
    <row r="47" spans="1:13" s="149" customFormat="1">
      <c r="A47" s="155">
        <v>45</v>
      </c>
      <c r="B47" s="165"/>
      <c r="C47" s="165"/>
      <c r="D47" s="165"/>
      <c r="E47" s="165"/>
      <c r="F47" s="165"/>
      <c r="G47" s="158"/>
      <c r="H47" s="158">
        <v>0</v>
      </c>
      <c r="I47" s="158">
        <v>0</v>
      </c>
      <c r="J47" s="158">
        <v>0</v>
      </c>
      <c r="K47" s="196">
        <f t="shared" si="0"/>
        <v>0</v>
      </c>
      <c r="L47" s="181"/>
      <c r="M47" s="155"/>
    </row>
    <row r="48" spans="1:13" s="149" customFormat="1">
      <c r="A48" s="155">
        <v>46</v>
      </c>
      <c r="B48" s="182"/>
      <c r="C48" s="165"/>
      <c r="D48" s="165"/>
      <c r="E48" s="165"/>
      <c r="F48" s="165"/>
      <c r="G48" s="158"/>
      <c r="H48" s="158">
        <v>0</v>
      </c>
      <c r="I48" s="158">
        <v>0</v>
      </c>
      <c r="J48" s="158">
        <v>0</v>
      </c>
      <c r="K48" s="196">
        <f t="shared" si="0"/>
        <v>0</v>
      </c>
      <c r="L48" s="183"/>
      <c r="M48" s="155"/>
    </row>
    <row r="49" spans="1:13" s="149" customFormat="1">
      <c r="A49" s="155">
        <v>47</v>
      </c>
      <c r="B49" s="182"/>
      <c r="C49" s="165"/>
      <c r="D49" s="165"/>
      <c r="E49" s="165"/>
      <c r="F49" s="165"/>
      <c r="G49" s="158"/>
      <c r="H49" s="158">
        <v>0</v>
      </c>
      <c r="I49" s="158">
        <v>0</v>
      </c>
      <c r="J49" s="158">
        <v>0</v>
      </c>
      <c r="K49" s="196">
        <f t="shared" si="0"/>
        <v>0</v>
      </c>
      <c r="L49" s="183"/>
      <c r="M49" s="155"/>
    </row>
    <row r="50" spans="1:13" s="149" customFormat="1">
      <c r="A50" s="155">
        <v>48</v>
      </c>
      <c r="B50" s="182"/>
      <c r="C50" s="165"/>
      <c r="D50" s="165"/>
      <c r="E50" s="165"/>
      <c r="F50" s="165"/>
      <c r="G50" s="158"/>
      <c r="H50" s="158">
        <v>0</v>
      </c>
      <c r="I50" s="158">
        <v>0</v>
      </c>
      <c r="J50" s="158">
        <v>0</v>
      </c>
      <c r="K50" s="196">
        <f t="shared" si="0"/>
        <v>0</v>
      </c>
      <c r="L50" s="183"/>
      <c r="M50" s="155"/>
    </row>
    <row r="51" spans="1:13" s="149" customFormat="1">
      <c r="A51" s="155">
        <v>49</v>
      </c>
      <c r="B51" s="182"/>
      <c r="C51" s="165"/>
      <c r="D51" s="165"/>
      <c r="E51" s="165"/>
      <c r="F51" s="165"/>
      <c r="G51" s="158"/>
      <c r="H51" s="158">
        <v>0</v>
      </c>
      <c r="I51" s="158">
        <v>0</v>
      </c>
      <c r="J51" s="158">
        <v>0</v>
      </c>
      <c r="K51" s="196">
        <f t="shared" si="0"/>
        <v>0</v>
      </c>
      <c r="L51" s="183"/>
      <c r="M51" s="155"/>
    </row>
    <row r="52" spans="1:13" s="149" customFormat="1">
      <c r="A52" s="155">
        <v>50</v>
      </c>
      <c r="B52" s="182"/>
      <c r="C52" s="165"/>
      <c r="D52" s="165"/>
      <c r="E52" s="165"/>
      <c r="F52" s="165"/>
      <c r="G52" s="158"/>
      <c r="H52" s="158">
        <v>0</v>
      </c>
      <c r="I52" s="158">
        <v>0</v>
      </c>
      <c r="J52" s="158">
        <v>0</v>
      </c>
      <c r="K52" s="196">
        <f t="shared" si="0"/>
        <v>0</v>
      </c>
      <c r="L52" s="183"/>
      <c r="M52" s="155"/>
    </row>
    <row r="53" spans="1:13" s="149" customFormat="1">
      <c r="A53" s="155">
        <v>51</v>
      </c>
      <c r="B53" s="182"/>
      <c r="C53" s="165"/>
      <c r="D53" s="165"/>
      <c r="E53" s="165"/>
      <c r="F53" s="165"/>
      <c r="G53" s="158"/>
      <c r="H53" s="158">
        <v>0</v>
      </c>
      <c r="I53" s="158">
        <v>0</v>
      </c>
      <c r="J53" s="158">
        <v>0</v>
      </c>
      <c r="K53" s="196">
        <f t="shared" si="0"/>
        <v>0</v>
      </c>
      <c r="L53" s="183"/>
      <c r="M53" s="155"/>
    </row>
    <row r="54" spans="1:13" s="149" customFormat="1">
      <c r="A54" s="155">
        <v>52</v>
      </c>
      <c r="B54" s="182"/>
      <c r="C54" s="165"/>
      <c r="D54" s="165"/>
      <c r="E54" s="165"/>
      <c r="F54" s="165"/>
      <c r="G54" s="158"/>
      <c r="H54" s="158">
        <v>0</v>
      </c>
      <c r="I54" s="158">
        <v>0</v>
      </c>
      <c r="J54" s="158">
        <v>0</v>
      </c>
      <c r="K54" s="196">
        <f t="shared" si="0"/>
        <v>0</v>
      </c>
      <c r="L54" s="183"/>
      <c r="M54" s="155"/>
    </row>
    <row r="55" spans="1:13" s="149" customFormat="1">
      <c r="A55" s="155">
        <v>53</v>
      </c>
      <c r="B55" s="182"/>
      <c r="C55" s="165"/>
      <c r="D55" s="165"/>
      <c r="E55" s="165"/>
      <c r="F55" s="165"/>
      <c r="G55" s="158"/>
      <c r="H55" s="158">
        <v>0</v>
      </c>
      <c r="I55" s="158">
        <v>0</v>
      </c>
      <c r="J55" s="158">
        <v>0</v>
      </c>
      <c r="K55" s="196">
        <f t="shared" si="0"/>
        <v>0</v>
      </c>
      <c r="L55" s="183"/>
      <c r="M55" s="155"/>
    </row>
    <row r="56" spans="1:13" s="149" customFormat="1">
      <c r="A56" s="155">
        <v>54</v>
      </c>
      <c r="B56" s="182"/>
      <c r="C56" s="165"/>
      <c r="D56" s="165"/>
      <c r="E56" s="165"/>
      <c r="F56" s="165"/>
      <c r="G56" s="158"/>
      <c r="H56" s="158">
        <v>0</v>
      </c>
      <c r="I56" s="158">
        <v>0</v>
      </c>
      <c r="J56" s="158">
        <v>0</v>
      </c>
      <c r="K56" s="196">
        <f t="shared" si="0"/>
        <v>0</v>
      </c>
      <c r="L56" s="184"/>
      <c r="M56" s="155"/>
    </row>
    <row r="57" spans="1:13" s="149" customFormat="1">
      <c r="A57" s="155">
        <v>55</v>
      </c>
      <c r="B57" s="182"/>
      <c r="C57" s="165"/>
      <c r="D57" s="165"/>
      <c r="E57" s="165"/>
      <c r="F57" s="165"/>
      <c r="G57" s="158"/>
      <c r="H57" s="158">
        <v>0</v>
      </c>
      <c r="I57" s="158">
        <v>0</v>
      </c>
      <c r="J57" s="158">
        <v>0</v>
      </c>
      <c r="K57" s="196">
        <f t="shared" si="0"/>
        <v>0</v>
      </c>
      <c r="L57" s="184"/>
      <c r="M57" s="155"/>
    </row>
    <row r="58" spans="1:13" s="149" customFormat="1">
      <c r="A58" s="155">
        <v>56</v>
      </c>
      <c r="B58" s="182"/>
      <c r="C58" s="165"/>
      <c r="D58" s="165"/>
      <c r="E58" s="165"/>
      <c r="F58" s="165"/>
      <c r="G58" s="158"/>
      <c r="H58" s="158">
        <v>0</v>
      </c>
      <c r="I58" s="158">
        <v>0</v>
      </c>
      <c r="J58" s="158">
        <v>0</v>
      </c>
      <c r="K58" s="196">
        <f t="shared" si="0"/>
        <v>0</v>
      </c>
      <c r="L58" s="184"/>
      <c r="M58" s="155"/>
    </row>
    <row r="59" spans="1:13" s="149" customFormat="1">
      <c r="A59" s="155">
        <v>57</v>
      </c>
      <c r="B59" s="182"/>
      <c r="C59" s="165"/>
      <c r="D59" s="165"/>
      <c r="E59" s="165"/>
      <c r="F59" s="165"/>
      <c r="G59" s="158"/>
      <c r="H59" s="158">
        <v>0</v>
      </c>
      <c r="I59" s="158">
        <v>0</v>
      </c>
      <c r="J59" s="158">
        <v>0</v>
      </c>
      <c r="K59" s="196">
        <f t="shared" si="0"/>
        <v>0</v>
      </c>
      <c r="L59" s="184"/>
      <c r="M59" s="155"/>
    </row>
    <row r="60" spans="1:13" s="149" customFormat="1">
      <c r="A60" s="155">
        <v>58</v>
      </c>
      <c r="B60" s="182"/>
      <c r="C60" s="165"/>
      <c r="D60" s="165"/>
      <c r="E60" s="165"/>
      <c r="F60" s="165"/>
      <c r="G60" s="158"/>
      <c r="H60" s="158">
        <v>0</v>
      </c>
      <c r="I60" s="158">
        <v>0</v>
      </c>
      <c r="J60" s="158">
        <v>0</v>
      </c>
      <c r="K60" s="196">
        <f t="shared" si="0"/>
        <v>0</v>
      </c>
      <c r="L60" s="184"/>
      <c r="M60" s="155"/>
    </row>
    <row r="61" spans="1:13" s="149" customFormat="1">
      <c r="A61" s="155">
        <v>59</v>
      </c>
      <c r="B61" s="182"/>
      <c r="C61" s="165"/>
      <c r="D61" s="165"/>
      <c r="E61" s="165"/>
      <c r="F61" s="165"/>
      <c r="G61" s="158"/>
      <c r="H61" s="158">
        <v>0</v>
      </c>
      <c r="I61" s="158">
        <v>0</v>
      </c>
      <c r="J61" s="158">
        <v>0</v>
      </c>
      <c r="K61" s="196">
        <f t="shared" si="0"/>
        <v>0</v>
      </c>
      <c r="L61" s="184"/>
      <c r="M61" s="155"/>
    </row>
    <row r="62" spans="1:13" s="149" customFormat="1">
      <c r="A62" s="155">
        <v>60</v>
      </c>
      <c r="B62" s="182"/>
      <c r="C62" s="165"/>
      <c r="D62" s="165"/>
      <c r="E62" s="165"/>
      <c r="F62" s="165"/>
      <c r="G62" s="158"/>
      <c r="H62" s="158">
        <v>0</v>
      </c>
      <c r="I62" s="158">
        <v>0</v>
      </c>
      <c r="J62" s="158">
        <v>0</v>
      </c>
      <c r="K62" s="196">
        <f t="shared" si="0"/>
        <v>0</v>
      </c>
      <c r="L62" s="184"/>
      <c r="M62" s="155"/>
    </row>
    <row r="63" spans="1:13" s="149" customFormat="1">
      <c r="A63" s="155">
        <v>61</v>
      </c>
      <c r="B63" s="182"/>
      <c r="C63" s="165"/>
      <c r="D63" s="165"/>
      <c r="E63" s="165"/>
      <c r="F63" s="165"/>
      <c r="G63" s="158"/>
      <c r="H63" s="158">
        <v>0</v>
      </c>
      <c r="I63" s="158">
        <v>0</v>
      </c>
      <c r="J63" s="158">
        <v>0</v>
      </c>
      <c r="K63" s="196">
        <f t="shared" si="0"/>
        <v>0</v>
      </c>
      <c r="L63" s="184"/>
      <c r="M63" s="155"/>
    </row>
    <row r="64" spans="1:13" s="149" customFormat="1">
      <c r="A64" s="155">
        <v>62</v>
      </c>
      <c r="B64" s="165"/>
      <c r="C64" s="165"/>
      <c r="D64" s="165"/>
      <c r="E64" s="165"/>
      <c r="F64" s="165"/>
      <c r="G64" s="158"/>
      <c r="H64" s="158">
        <v>0</v>
      </c>
      <c r="I64" s="158">
        <v>0</v>
      </c>
      <c r="J64" s="158">
        <v>0</v>
      </c>
      <c r="K64" s="196">
        <f t="shared" si="0"/>
        <v>0</v>
      </c>
      <c r="L64" s="167"/>
      <c r="M64" s="155"/>
    </row>
    <row r="65" spans="1:13" s="149" customFormat="1">
      <c r="A65" s="155">
        <v>63</v>
      </c>
      <c r="B65" s="156"/>
      <c r="C65" s="156"/>
      <c r="D65" s="156"/>
      <c r="E65" s="156"/>
      <c r="F65" s="156"/>
      <c r="G65" s="158"/>
      <c r="H65" s="158">
        <v>0</v>
      </c>
      <c r="I65" s="158">
        <v>0</v>
      </c>
      <c r="J65" s="158">
        <v>0</v>
      </c>
      <c r="K65" s="196">
        <f t="shared" si="0"/>
        <v>0</v>
      </c>
      <c r="L65" s="162"/>
      <c r="M65" s="155"/>
    </row>
    <row r="66" spans="1:13" s="149" customFormat="1">
      <c r="A66" s="155">
        <v>64</v>
      </c>
      <c r="B66" s="165"/>
      <c r="C66" s="165"/>
      <c r="D66" s="165"/>
      <c r="E66" s="165"/>
      <c r="F66" s="165"/>
      <c r="G66" s="158"/>
      <c r="H66" s="158">
        <v>0</v>
      </c>
      <c r="I66" s="158">
        <v>0</v>
      </c>
      <c r="J66" s="158">
        <v>0</v>
      </c>
      <c r="K66" s="196">
        <f t="shared" si="0"/>
        <v>0</v>
      </c>
      <c r="L66" s="167"/>
      <c r="M66" s="155"/>
    </row>
    <row r="67" spans="1:13" s="149" customFormat="1">
      <c r="A67" s="155">
        <v>65</v>
      </c>
      <c r="B67" s="165"/>
      <c r="C67" s="165"/>
      <c r="D67" s="165"/>
      <c r="E67" s="165"/>
      <c r="F67" s="165"/>
      <c r="G67" s="158"/>
      <c r="H67" s="158">
        <v>0</v>
      </c>
      <c r="I67" s="158">
        <v>0</v>
      </c>
      <c r="J67" s="158">
        <v>0</v>
      </c>
      <c r="K67" s="196">
        <f t="shared" si="0"/>
        <v>0</v>
      </c>
      <c r="L67" s="167"/>
      <c r="M67" s="155"/>
    </row>
    <row r="68" spans="1:13" s="149" customFormat="1">
      <c r="A68" s="155">
        <v>66</v>
      </c>
      <c r="B68" s="156"/>
      <c r="C68" s="156"/>
      <c r="D68" s="156"/>
      <c r="E68" s="156"/>
      <c r="F68" s="156"/>
      <c r="G68" s="158"/>
      <c r="H68" s="158">
        <v>0</v>
      </c>
      <c r="I68" s="158">
        <v>0</v>
      </c>
      <c r="J68" s="158">
        <v>0</v>
      </c>
      <c r="K68" s="196">
        <f t="shared" ref="K68:K131" si="1">H68+I68+J68</f>
        <v>0</v>
      </c>
      <c r="L68" s="161"/>
      <c r="M68" s="155"/>
    </row>
    <row r="69" spans="1:13" s="149" customFormat="1">
      <c r="A69" s="155">
        <v>67</v>
      </c>
      <c r="B69" s="156"/>
      <c r="C69" s="156"/>
      <c r="D69" s="156"/>
      <c r="E69" s="156"/>
      <c r="F69" s="156"/>
      <c r="G69" s="158"/>
      <c r="H69" s="158">
        <v>0</v>
      </c>
      <c r="I69" s="158">
        <v>0</v>
      </c>
      <c r="J69" s="158">
        <v>0</v>
      </c>
      <c r="K69" s="196">
        <f t="shared" si="1"/>
        <v>0</v>
      </c>
      <c r="L69" s="162"/>
      <c r="M69" s="155"/>
    </row>
    <row r="70" spans="1:13" s="149" customFormat="1">
      <c r="A70" s="155">
        <v>68</v>
      </c>
      <c r="B70" s="156"/>
      <c r="C70" s="156"/>
      <c r="D70" s="156"/>
      <c r="E70" s="156"/>
      <c r="F70" s="156"/>
      <c r="G70" s="158"/>
      <c r="H70" s="158">
        <v>0</v>
      </c>
      <c r="I70" s="158">
        <v>0</v>
      </c>
      <c r="J70" s="158">
        <v>0</v>
      </c>
      <c r="K70" s="196">
        <f t="shared" si="1"/>
        <v>0</v>
      </c>
      <c r="L70" s="162"/>
      <c r="M70" s="155"/>
    </row>
    <row r="71" spans="1:13" s="149" customFormat="1">
      <c r="A71" s="155">
        <v>69</v>
      </c>
      <c r="B71" s="185"/>
      <c r="C71" s="186"/>
      <c r="D71" s="156"/>
      <c r="E71" s="155"/>
      <c r="F71" s="185"/>
      <c r="G71" s="158"/>
      <c r="H71" s="158">
        <v>0</v>
      </c>
      <c r="I71" s="158">
        <v>0</v>
      </c>
      <c r="J71" s="158">
        <v>0</v>
      </c>
      <c r="K71" s="196">
        <f t="shared" si="1"/>
        <v>0</v>
      </c>
      <c r="L71" s="162"/>
      <c r="M71" s="155"/>
    </row>
    <row r="72" spans="1:13" s="149" customFormat="1">
      <c r="A72" s="155">
        <v>70</v>
      </c>
      <c r="B72" s="156"/>
      <c r="C72" s="156"/>
      <c r="D72" s="156"/>
      <c r="E72" s="156"/>
      <c r="F72" s="156"/>
      <c r="G72" s="158"/>
      <c r="H72" s="158">
        <v>0</v>
      </c>
      <c r="I72" s="158">
        <v>0</v>
      </c>
      <c r="J72" s="158">
        <v>0</v>
      </c>
      <c r="K72" s="196">
        <f t="shared" si="1"/>
        <v>0</v>
      </c>
      <c r="L72" s="159"/>
      <c r="M72" s="155"/>
    </row>
    <row r="73" spans="1:13" s="149" customFormat="1">
      <c r="A73" s="155">
        <v>71</v>
      </c>
      <c r="B73" s="156"/>
      <c r="C73" s="156"/>
      <c r="D73" s="156"/>
      <c r="E73" s="156"/>
      <c r="F73" s="156"/>
      <c r="G73" s="158"/>
      <c r="H73" s="158">
        <v>0</v>
      </c>
      <c r="I73" s="158">
        <v>0</v>
      </c>
      <c r="J73" s="158">
        <v>0</v>
      </c>
      <c r="K73" s="196">
        <f t="shared" si="1"/>
        <v>0</v>
      </c>
      <c r="L73" s="159"/>
      <c r="M73" s="155"/>
    </row>
    <row r="74" spans="1:13" s="149" customFormat="1">
      <c r="A74" s="155">
        <v>72</v>
      </c>
      <c r="B74" s="156"/>
      <c r="C74" s="156"/>
      <c r="D74" s="156"/>
      <c r="E74" s="156"/>
      <c r="F74" s="185"/>
      <c r="G74" s="158"/>
      <c r="H74" s="158">
        <v>0</v>
      </c>
      <c r="I74" s="158">
        <v>0</v>
      </c>
      <c r="J74" s="158">
        <v>0</v>
      </c>
      <c r="K74" s="196">
        <f t="shared" si="1"/>
        <v>0</v>
      </c>
      <c r="L74" s="162"/>
      <c r="M74" s="155"/>
    </row>
    <row r="75" spans="1:13" s="149" customFormat="1">
      <c r="A75" s="155">
        <v>73</v>
      </c>
      <c r="B75" s="156"/>
      <c r="C75" s="156"/>
      <c r="D75" s="156"/>
      <c r="E75" s="156"/>
      <c r="F75" s="185"/>
      <c r="G75" s="158"/>
      <c r="H75" s="158">
        <v>0</v>
      </c>
      <c r="I75" s="158">
        <v>0</v>
      </c>
      <c r="J75" s="158">
        <v>0</v>
      </c>
      <c r="K75" s="196">
        <f t="shared" si="1"/>
        <v>0</v>
      </c>
      <c r="L75" s="162"/>
      <c r="M75" s="155"/>
    </row>
    <row r="76" spans="1:13" s="149" customFormat="1">
      <c r="A76" s="155">
        <v>74</v>
      </c>
      <c r="B76" s="156"/>
      <c r="C76" s="156"/>
      <c r="D76" s="156"/>
      <c r="E76" s="156"/>
      <c r="F76" s="185"/>
      <c r="G76" s="158"/>
      <c r="H76" s="158">
        <v>0</v>
      </c>
      <c r="I76" s="158">
        <v>0</v>
      </c>
      <c r="J76" s="158">
        <v>0</v>
      </c>
      <c r="K76" s="196">
        <f t="shared" si="1"/>
        <v>0</v>
      </c>
      <c r="L76" s="159"/>
      <c r="M76" s="155"/>
    </row>
    <row r="77" spans="1:13" s="149" customFormat="1">
      <c r="A77" s="155">
        <v>75</v>
      </c>
      <c r="B77" s="156"/>
      <c r="C77" s="156"/>
      <c r="D77" s="156"/>
      <c r="E77" s="156"/>
      <c r="F77" s="156"/>
      <c r="G77" s="158"/>
      <c r="H77" s="158">
        <v>0</v>
      </c>
      <c r="I77" s="158">
        <v>0</v>
      </c>
      <c r="J77" s="158">
        <v>0</v>
      </c>
      <c r="K77" s="196">
        <f t="shared" si="1"/>
        <v>0</v>
      </c>
      <c r="L77" s="162"/>
      <c r="M77" s="155"/>
    </row>
    <row r="78" spans="1:13" s="149" customFormat="1">
      <c r="A78" s="155">
        <v>76</v>
      </c>
      <c r="B78" s="156"/>
      <c r="C78" s="156"/>
      <c r="D78" s="156"/>
      <c r="E78" s="156"/>
      <c r="F78" s="156"/>
      <c r="G78" s="158"/>
      <c r="H78" s="158">
        <v>0</v>
      </c>
      <c r="I78" s="158">
        <v>0</v>
      </c>
      <c r="J78" s="158">
        <v>0</v>
      </c>
      <c r="K78" s="196">
        <f t="shared" si="1"/>
        <v>0</v>
      </c>
      <c r="L78" s="162"/>
      <c r="M78" s="155"/>
    </row>
    <row r="79" spans="1:13" s="149" customFormat="1">
      <c r="A79" s="155">
        <v>77</v>
      </c>
      <c r="B79" s="156"/>
      <c r="C79" s="156"/>
      <c r="D79" s="156"/>
      <c r="E79" s="156"/>
      <c r="F79" s="156"/>
      <c r="G79" s="158"/>
      <c r="H79" s="158">
        <v>0</v>
      </c>
      <c r="I79" s="158">
        <v>0</v>
      </c>
      <c r="J79" s="158">
        <v>0</v>
      </c>
      <c r="K79" s="196">
        <f t="shared" si="1"/>
        <v>0</v>
      </c>
      <c r="L79" s="162"/>
      <c r="M79" s="155"/>
    </row>
    <row r="80" spans="1:13" s="149" customFormat="1">
      <c r="A80" s="155">
        <v>78</v>
      </c>
      <c r="B80" s="156"/>
      <c r="C80" s="156"/>
      <c r="D80" s="156"/>
      <c r="E80" s="156"/>
      <c r="F80" s="156"/>
      <c r="G80" s="158"/>
      <c r="H80" s="158">
        <v>0</v>
      </c>
      <c r="I80" s="158">
        <v>0</v>
      </c>
      <c r="J80" s="158">
        <v>0</v>
      </c>
      <c r="K80" s="196">
        <f t="shared" si="1"/>
        <v>0</v>
      </c>
      <c r="L80" s="162"/>
      <c r="M80" s="155"/>
    </row>
    <row r="81" spans="1:13" s="149" customFormat="1">
      <c r="A81" s="155">
        <v>79</v>
      </c>
      <c r="B81" s="156"/>
      <c r="C81" s="156"/>
      <c r="D81" s="156"/>
      <c r="E81" s="156"/>
      <c r="F81" s="156"/>
      <c r="G81" s="158"/>
      <c r="H81" s="158">
        <v>0</v>
      </c>
      <c r="I81" s="158">
        <v>0</v>
      </c>
      <c r="J81" s="158">
        <v>0</v>
      </c>
      <c r="K81" s="196">
        <f t="shared" si="1"/>
        <v>0</v>
      </c>
      <c r="L81" s="162"/>
      <c r="M81" s="155"/>
    </row>
    <row r="82" spans="1:13" s="149" customFormat="1">
      <c r="A82" s="155">
        <v>80</v>
      </c>
      <c r="B82" s="156"/>
      <c r="C82" s="156"/>
      <c r="D82" s="156"/>
      <c r="E82" s="156"/>
      <c r="F82" s="156"/>
      <c r="G82" s="158"/>
      <c r="H82" s="158">
        <v>0</v>
      </c>
      <c r="I82" s="158">
        <v>0</v>
      </c>
      <c r="J82" s="158">
        <v>0</v>
      </c>
      <c r="K82" s="196">
        <f t="shared" si="1"/>
        <v>0</v>
      </c>
      <c r="L82" s="162"/>
      <c r="M82" s="155"/>
    </row>
    <row r="83" spans="1:13" s="149" customFormat="1">
      <c r="A83" s="155">
        <v>81</v>
      </c>
      <c r="B83" s="156"/>
      <c r="C83" s="156"/>
      <c r="D83" s="156"/>
      <c r="E83" s="156"/>
      <c r="F83" s="156"/>
      <c r="G83" s="158"/>
      <c r="H83" s="158">
        <v>0</v>
      </c>
      <c r="I83" s="158">
        <v>0</v>
      </c>
      <c r="J83" s="158">
        <v>0</v>
      </c>
      <c r="K83" s="196">
        <f t="shared" si="1"/>
        <v>0</v>
      </c>
      <c r="L83" s="162"/>
      <c r="M83" s="155"/>
    </row>
    <row r="84" spans="1:13" s="149" customFormat="1">
      <c r="A84" s="155">
        <v>82</v>
      </c>
      <c r="B84" s="156"/>
      <c r="C84" s="156"/>
      <c r="D84" s="156"/>
      <c r="E84" s="156"/>
      <c r="F84" s="156"/>
      <c r="G84" s="158"/>
      <c r="H84" s="158">
        <v>0</v>
      </c>
      <c r="I84" s="158">
        <v>0</v>
      </c>
      <c r="J84" s="158">
        <v>0</v>
      </c>
      <c r="K84" s="196">
        <f t="shared" si="1"/>
        <v>0</v>
      </c>
      <c r="L84" s="162"/>
      <c r="M84" s="155"/>
    </row>
    <row r="85" spans="1:13" s="149" customFormat="1">
      <c r="A85" s="155">
        <v>83</v>
      </c>
      <c r="B85" s="156"/>
      <c r="C85" s="156"/>
      <c r="D85" s="156"/>
      <c r="E85" s="156"/>
      <c r="F85" s="156"/>
      <c r="G85" s="158"/>
      <c r="H85" s="158">
        <v>0</v>
      </c>
      <c r="I85" s="158">
        <v>0</v>
      </c>
      <c r="J85" s="158">
        <v>0</v>
      </c>
      <c r="K85" s="196">
        <f t="shared" si="1"/>
        <v>0</v>
      </c>
      <c r="L85" s="162"/>
      <c r="M85" s="155"/>
    </row>
    <row r="86" spans="1:13" s="149" customFormat="1">
      <c r="A86" s="155">
        <v>84</v>
      </c>
      <c r="B86" s="156"/>
      <c r="C86" s="156"/>
      <c r="D86" s="156"/>
      <c r="E86" s="156"/>
      <c r="F86" s="156"/>
      <c r="G86" s="158"/>
      <c r="H86" s="158">
        <v>0</v>
      </c>
      <c r="I86" s="158">
        <v>0</v>
      </c>
      <c r="J86" s="158">
        <v>0</v>
      </c>
      <c r="K86" s="196">
        <f t="shared" si="1"/>
        <v>0</v>
      </c>
      <c r="L86" s="162"/>
      <c r="M86" s="155"/>
    </row>
    <row r="87" spans="1:13" s="149" customFormat="1">
      <c r="A87" s="155">
        <v>85</v>
      </c>
      <c r="B87" s="156"/>
      <c r="C87" s="156"/>
      <c r="D87" s="156"/>
      <c r="E87" s="156"/>
      <c r="F87" s="156"/>
      <c r="G87" s="158"/>
      <c r="H87" s="158">
        <v>0</v>
      </c>
      <c r="I87" s="158">
        <v>0</v>
      </c>
      <c r="J87" s="158">
        <v>0</v>
      </c>
      <c r="K87" s="196">
        <f t="shared" si="1"/>
        <v>0</v>
      </c>
      <c r="L87" s="162"/>
      <c r="M87" s="155"/>
    </row>
    <row r="88" spans="1:13" s="149" customFormat="1">
      <c r="A88" s="155">
        <v>86</v>
      </c>
      <c r="B88" s="156"/>
      <c r="C88" s="156"/>
      <c r="D88" s="156"/>
      <c r="E88" s="156"/>
      <c r="F88" s="161"/>
      <c r="G88" s="158"/>
      <c r="H88" s="158">
        <v>0</v>
      </c>
      <c r="I88" s="158">
        <v>0</v>
      </c>
      <c r="J88" s="158">
        <v>0</v>
      </c>
      <c r="K88" s="196">
        <f t="shared" si="1"/>
        <v>0</v>
      </c>
      <c r="L88" s="162"/>
      <c r="M88" s="155"/>
    </row>
    <row r="89" spans="1:13" s="149" customFormat="1">
      <c r="A89" s="155">
        <v>87</v>
      </c>
      <c r="B89" s="156"/>
      <c r="C89" s="156"/>
      <c r="D89" s="156"/>
      <c r="E89" s="156"/>
      <c r="F89" s="185"/>
      <c r="G89" s="158"/>
      <c r="H89" s="158">
        <v>0</v>
      </c>
      <c r="I89" s="158">
        <v>0</v>
      </c>
      <c r="J89" s="158">
        <v>0</v>
      </c>
      <c r="K89" s="196">
        <f t="shared" si="1"/>
        <v>0</v>
      </c>
      <c r="L89" s="159"/>
      <c r="M89" s="155"/>
    </row>
    <row r="90" spans="1:13" s="149" customFormat="1">
      <c r="A90" s="155">
        <v>88</v>
      </c>
      <c r="B90" s="156"/>
      <c r="C90" s="156"/>
      <c r="D90" s="156"/>
      <c r="E90" s="156"/>
      <c r="F90" s="156"/>
      <c r="G90" s="158"/>
      <c r="H90" s="158">
        <v>0</v>
      </c>
      <c r="I90" s="158">
        <v>0</v>
      </c>
      <c r="J90" s="158">
        <v>0</v>
      </c>
      <c r="K90" s="196">
        <f t="shared" si="1"/>
        <v>0</v>
      </c>
      <c r="L90" s="159"/>
      <c r="M90" s="155"/>
    </row>
    <row r="91" spans="1:13" s="149" customFormat="1">
      <c r="A91" s="155">
        <v>89</v>
      </c>
      <c r="B91" s="156"/>
      <c r="C91" s="156"/>
      <c r="D91" s="156"/>
      <c r="E91" s="156"/>
      <c r="F91" s="156"/>
      <c r="G91" s="158"/>
      <c r="H91" s="158">
        <v>0</v>
      </c>
      <c r="I91" s="158">
        <v>0</v>
      </c>
      <c r="J91" s="158">
        <v>0</v>
      </c>
      <c r="K91" s="196">
        <f t="shared" si="1"/>
        <v>0</v>
      </c>
      <c r="L91" s="159"/>
      <c r="M91" s="155"/>
    </row>
    <row r="92" spans="1:13" s="149" customFormat="1">
      <c r="A92" s="155">
        <v>90</v>
      </c>
      <c r="B92" s="156"/>
      <c r="C92" s="156"/>
      <c r="D92" s="156"/>
      <c r="E92" s="156"/>
      <c r="F92" s="156"/>
      <c r="G92" s="158"/>
      <c r="H92" s="158">
        <v>0</v>
      </c>
      <c r="I92" s="158">
        <v>0</v>
      </c>
      <c r="J92" s="158">
        <v>0</v>
      </c>
      <c r="K92" s="196">
        <f t="shared" si="1"/>
        <v>0</v>
      </c>
      <c r="L92" s="159"/>
      <c r="M92" s="155"/>
    </row>
    <row r="93" spans="1:13" s="149" customFormat="1">
      <c r="A93" s="155">
        <v>91</v>
      </c>
      <c r="B93" s="156"/>
      <c r="C93" s="156"/>
      <c r="D93" s="156"/>
      <c r="E93" s="156"/>
      <c r="F93" s="156"/>
      <c r="G93" s="158"/>
      <c r="H93" s="158">
        <v>0</v>
      </c>
      <c r="I93" s="158">
        <v>0</v>
      </c>
      <c r="J93" s="158">
        <v>0</v>
      </c>
      <c r="K93" s="196">
        <f t="shared" si="1"/>
        <v>0</v>
      </c>
      <c r="L93" s="159"/>
      <c r="M93" s="155"/>
    </row>
    <row r="94" spans="1:13" s="149" customFormat="1">
      <c r="A94" s="155">
        <v>92</v>
      </c>
      <c r="B94" s="185"/>
      <c r="C94" s="156"/>
      <c r="D94" s="156"/>
      <c r="E94" s="156"/>
      <c r="F94" s="185"/>
      <c r="G94" s="158"/>
      <c r="H94" s="158">
        <v>0</v>
      </c>
      <c r="I94" s="158">
        <v>0</v>
      </c>
      <c r="J94" s="158">
        <v>0</v>
      </c>
      <c r="K94" s="196">
        <f t="shared" si="1"/>
        <v>0</v>
      </c>
      <c r="L94" s="162"/>
      <c r="M94" s="155"/>
    </row>
    <row r="95" spans="1:13" s="149" customFormat="1">
      <c r="A95" s="155">
        <v>93</v>
      </c>
      <c r="B95" s="156"/>
      <c r="C95" s="156"/>
      <c r="D95" s="156"/>
      <c r="E95" s="156"/>
      <c r="F95" s="156"/>
      <c r="G95" s="158"/>
      <c r="H95" s="158">
        <v>0</v>
      </c>
      <c r="I95" s="158">
        <v>0</v>
      </c>
      <c r="J95" s="158">
        <v>0</v>
      </c>
      <c r="K95" s="196">
        <f t="shared" si="1"/>
        <v>0</v>
      </c>
      <c r="L95" s="162"/>
      <c r="M95" s="155"/>
    </row>
    <row r="96" spans="1:13" s="149" customFormat="1">
      <c r="A96" s="155">
        <v>94</v>
      </c>
      <c r="B96" s="156"/>
      <c r="C96" s="156"/>
      <c r="D96" s="156"/>
      <c r="E96" s="156"/>
      <c r="F96" s="156"/>
      <c r="G96" s="158"/>
      <c r="H96" s="158">
        <v>0</v>
      </c>
      <c r="I96" s="158">
        <v>0</v>
      </c>
      <c r="J96" s="158">
        <v>0</v>
      </c>
      <c r="K96" s="196">
        <f t="shared" si="1"/>
        <v>0</v>
      </c>
      <c r="L96" s="159"/>
      <c r="M96" s="187"/>
    </row>
    <row r="97" spans="1:18" s="149" customFormat="1">
      <c r="A97" s="155">
        <v>95</v>
      </c>
      <c r="B97" s="156"/>
      <c r="C97" s="156"/>
      <c r="D97" s="156"/>
      <c r="E97" s="156"/>
      <c r="F97" s="156"/>
      <c r="G97" s="158"/>
      <c r="H97" s="158">
        <v>0</v>
      </c>
      <c r="I97" s="158">
        <v>0</v>
      </c>
      <c r="J97" s="158">
        <v>0</v>
      </c>
      <c r="K97" s="196">
        <f t="shared" si="1"/>
        <v>0</v>
      </c>
      <c r="L97" s="159"/>
      <c r="M97" s="187"/>
    </row>
    <row r="98" spans="1:18" s="149" customFormat="1">
      <c r="A98" s="155">
        <v>96</v>
      </c>
      <c r="B98" s="156"/>
      <c r="C98" s="156"/>
      <c r="D98" s="156"/>
      <c r="E98" s="156"/>
      <c r="F98" s="156"/>
      <c r="G98" s="158"/>
      <c r="H98" s="158">
        <v>0</v>
      </c>
      <c r="I98" s="158">
        <v>0</v>
      </c>
      <c r="J98" s="158">
        <v>0</v>
      </c>
      <c r="K98" s="196">
        <f t="shared" si="1"/>
        <v>0</v>
      </c>
      <c r="L98" s="162"/>
      <c r="M98" s="155"/>
    </row>
    <row r="99" spans="1:18" s="149" customFormat="1">
      <c r="A99" s="155">
        <v>97</v>
      </c>
      <c r="B99" s="156"/>
      <c r="C99" s="156"/>
      <c r="D99" s="156"/>
      <c r="E99" s="156"/>
      <c r="F99" s="156"/>
      <c r="G99" s="158"/>
      <c r="H99" s="158">
        <v>0</v>
      </c>
      <c r="I99" s="158">
        <v>0</v>
      </c>
      <c r="J99" s="158">
        <v>0</v>
      </c>
      <c r="K99" s="196">
        <f t="shared" si="1"/>
        <v>0</v>
      </c>
      <c r="L99" s="159"/>
      <c r="M99" s="155"/>
    </row>
    <row r="100" spans="1:18" s="149" customFormat="1">
      <c r="A100" s="155">
        <v>98</v>
      </c>
      <c r="B100" s="156"/>
      <c r="C100" s="156"/>
      <c r="D100" s="156"/>
      <c r="E100" s="156"/>
      <c r="F100" s="156"/>
      <c r="G100" s="158"/>
      <c r="H100" s="158">
        <v>0</v>
      </c>
      <c r="I100" s="158">
        <v>0</v>
      </c>
      <c r="J100" s="158">
        <v>0</v>
      </c>
      <c r="K100" s="196">
        <f t="shared" si="1"/>
        <v>0</v>
      </c>
      <c r="L100" s="188"/>
      <c r="M100" s="162"/>
      <c r="N100" s="150"/>
      <c r="O100" s="152"/>
      <c r="P100" s="152"/>
      <c r="Q100" s="152"/>
      <c r="R100" s="151"/>
    </row>
    <row r="101" spans="1:18" s="149" customFormat="1">
      <c r="A101" s="155">
        <v>99</v>
      </c>
      <c r="B101" s="189"/>
      <c r="C101" s="189"/>
      <c r="D101" s="189"/>
      <c r="E101" s="189"/>
      <c r="F101" s="189"/>
      <c r="G101" s="158"/>
      <c r="H101" s="158">
        <v>0</v>
      </c>
      <c r="I101" s="158">
        <v>0</v>
      </c>
      <c r="J101" s="158">
        <v>0</v>
      </c>
      <c r="K101" s="196">
        <f t="shared" si="1"/>
        <v>0</v>
      </c>
      <c r="L101" s="190"/>
      <c r="M101" s="187"/>
    </row>
    <row r="102" spans="1:18" s="149" customFormat="1">
      <c r="A102" s="155">
        <v>100</v>
      </c>
      <c r="B102" s="189"/>
      <c r="C102" s="189"/>
      <c r="D102" s="189"/>
      <c r="E102" s="189"/>
      <c r="F102" s="189"/>
      <c r="G102" s="158"/>
      <c r="H102" s="158">
        <v>0</v>
      </c>
      <c r="I102" s="158">
        <v>0</v>
      </c>
      <c r="J102" s="158">
        <v>0</v>
      </c>
      <c r="K102" s="196">
        <f t="shared" si="1"/>
        <v>0</v>
      </c>
      <c r="L102" s="190"/>
      <c r="M102" s="187"/>
    </row>
    <row r="103" spans="1:18" s="149" customFormat="1">
      <c r="A103" s="155">
        <v>101</v>
      </c>
      <c r="B103" s="189"/>
      <c r="C103" s="189"/>
      <c r="D103" s="189"/>
      <c r="E103" s="189"/>
      <c r="F103" s="189"/>
      <c r="G103" s="158"/>
      <c r="H103" s="158">
        <v>0</v>
      </c>
      <c r="I103" s="158">
        <v>0</v>
      </c>
      <c r="J103" s="158">
        <v>0</v>
      </c>
      <c r="K103" s="196">
        <f t="shared" si="1"/>
        <v>0</v>
      </c>
      <c r="L103" s="190"/>
      <c r="M103" s="187"/>
    </row>
    <row r="104" spans="1:18" s="149" customFormat="1">
      <c r="A104" s="155">
        <v>102</v>
      </c>
      <c r="B104" s="155"/>
      <c r="C104" s="160"/>
      <c r="D104" s="155"/>
      <c r="E104" s="155"/>
      <c r="F104" s="155"/>
      <c r="G104" s="158"/>
      <c r="H104" s="158">
        <v>0</v>
      </c>
      <c r="I104" s="158">
        <v>0</v>
      </c>
      <c r="J104" s="158">
        <v>0</v>
      </c>
      <c r="K104" s="196">
        <f t="shared" si="1"/>
        <v>0</v>
      </c>
      <c r="L104" s="160"/>
      <c r="M104" s="155"/>
    </row>
    <row r="105" spans="1:18" s="149" customFormat="1">
      <c r="A105" s="155">
        <v>103</v>
      </c>
      <c r="B105" s="155"/>
      <c r="C105" s="158"/>
      <c r="D105" s="155"/>
      <c r="E105" s="155"/>
      <c r="F105" s="155"/>
      <c r="G105" s="158"/>
      <c r="H105" s="158">
        <v>0</v>
      </c>
      <c r="I105" s="158">
        <v>0</v>
      </c>
      <c r="J105" s="158">
        <v>0</v>
      </c>
      <c r="K105" s="196">
        <f t="shared" si="1"/>
        <v>0</v>
      </c>
      <c r="L105" s="160"/>
      <c r="M105" s="155"/>
    </row>
    <row r="106" spans="1:18" s="149" customFormat="1">
      <c r="A106" s="155">
        <v>104</v>
      </c>
      <c r="B106" s="155"/>
      <c r="C106" s="160"/>
      <c r="D106" s="155"/>
      <c r="E106" s="155"/>
      <c r="F106" s="155"/>
      <c r="G106" s="158"/>
      <c r="H106" s="158">
        <v>0</v>
      </c>
      <c r="I106" s="158">
        <v>0</v>
      </c>
      <c r="J106" s="158">
        <v>0</v>
      </c>
      <c r="K106" s="196">
        <f t="shared" si="1"/>
        <v>0</v>
      </c>
      <c r="L106" s="160"/>
      <c r="M106" s="155"/>
    </row>
    <row r="107" spans="1:18" s="149" customFormat="1">
      <c r="A107" s="155">
        <v>105</v>
      </c>
      <c r="B107" s="155"/>
      <c r="C107" s="160"/>
      <c r="D107" s="155"/>
      <c r="E107" s="155"/>
      <c r="F107" s="155"/>
      <c r="G107" s="158"/>
      <c r="H107" s="158">
        <v>0</v>
      </c>
      <c r="I107" s="158">
        <v>0</v>
      </c>
      <c r="J107" s="158">
        <v>0</v>
      </c>
      <c r="K107" s="196">
        <f t="shared" si="1"/>
        <v>0</v>
      </c>
      <c r="L107" s="160"/>
      <c r="M107" s="155"/>
    </row>
    <row r="108" spans="1:18" s="149" customFormat="1">
      <c r="A108" s="155">
        <v>106</v>
      </c>
      <c r="B108" s="155"/>
      <c r="C108" s="160"/>
      <c r="D108" s="155"/>
      <c r="E108" s="155"/>
      <c r="F108" s="155"/>
      <c r="G108" s="158"/>
      <c r="H108" s="158">
        <v>0</v>
      </c>
      <c r="I108" s="158">
        <v>0</v>
      </c>
      <c r="J108" s="158">
        <v>0</v>
      </c>
      <c r="K108" s="196">
        <f t="shared" si="1"/>
        <v>0</v>
      </c>
      <c r="L108" s="160"/>
      <c r="M108" s="155"/>
    </row>
    <row r="109" spans="1:18" s="149" customFormat="1">
      <c r="A109" s="155">
        <v>107</v>
      </c>
      <c r="B109" s="155"/>
      <c r="C109" s="160"/>
      <c r="D109" s="155"/>
      <c r="E109" s="155"/>
      <c r="F109" s="155"/>
      <c r="G109" s="158"/>
      <c r="H109" s="158">
        <v>0</v>
      </c>
      <c r="I109" s="158">
        <v>0</v>
      </c>
      <c r="J109" s="158">
        <v>0</v>
      </c>
      <c r="K109" s="196">
        <f t="shared" si="1"/>
        <v>0</v>
      </c>
      <c r="L109" s="160"/>
      <c r="M109" s="155"/>
    </row>
    <row r="110" spans="1:18" s="149" customFormat="1">
      <c r="A110" s="155">
        <v>108</v>
      </c>
      <c r="B110" s="155"/>
      <c r="C110" s="160"/>
      <c r="D110" s="155"/>
      <c r="E110" s="155"/>
      <c r="F110" s="155"/>
      <c r="G110" s="158"/>
      <c r="H110" s="158">
        <v>0</v>
      </c>
      <c r="I110" s="158">
        <v>0</v>
      </c>
      <c r="J110" s="158">
        <v>0</v>
      </c>
      <c r="K110" s="196">
        <f t="shared" si="1"/>
        <v>0</v>
      </c>
      <c r="L110" s="160"/>
      <c r="M110" s="155"/>
    </row>
    <row r="111" spans="1:18" s="149" customFormat="1">
      <c r="A111" s="155">
        <v>109</v>
      </c>
      <c r="B111" s="155"/>
      <c r="C111" s="160"/>
      <c r="D111" s="155"/>
      <c r="E111" s="155"/>
      <c r="F111" s="155"/>
      <c r="G111" s="158"/>
      <c r="H111" s="158">
        <v>0</v>
      </c>
      <c r="I111" s="158">
        <v>0</v>
      </c>
      <c r="J111" s="158">
        <v>0</v>
      </c>
      <c r="K111" s="196">
        <f t="shared" si="1"/>
        <v>0</v>
      </c>
      <c r="L111" s="160"/>
      <c r="M111" s="155"/>
    </row>
    <row r="112" spans="1:18" s="149" customFormat="1">
      <c r="A112" s="155">
        <v>110</v>
      </c>
      <c r="B112" s="155"/>
      <c r="C112" s="160"/>
      <c r="D112" s="155"/>
      <c r="E112" s="155"/>
      <c r="F112" s="155"/>
      <c r="G112" s="158"/>
      <c r="H112" s="158">
        <v>0</v>
      </c>
      <c r="I112" s="158">
        <v>0</v>
      </c>
      <c r="J112" s="158">
        <v>0</v>
      </c>
      <c r="K112" s="196">
        <f t="shared" si="1"/>
        <v>0</v>
      </c>
      <c r="L112" s="160"/>
      <c r="M112" s="155"/>
    </row>
    <row r="113" spans="1:13" s="149" customFormat="1">
      <c r="A113" s="155">
        <v>111</v>
      </c>
      <c r="B113" s="155"/>
      <c r="C113" s="160"/>
      <c r="D113" s="155"/>
      <c r="E113" s="155"/>
      <c r="F113" s="155"/>
      <c r="G113" s="158"/>
      <c r="H113" s="158">
        <v>0</v>
      </c>
      <c r="I113" s="158">
        <v>0</v>
      </c>
      <c r="J113" s="158">
        <v>0</v>
      </c>
      <c r="K113" s="196">
        <f t="shared" si="1"/>
        <v>0</v>
      </c>
      <c r="L113" s="160"/>
      <c r="M113" s="155"/>
    </row>
    <row r="114" spans="1:13" s="149" customFormat="1">
      <c r="A114" s="155">
        <v>112</v>
      </c>
      <c r="B114" s="155"/>
      <c r="C114" s="160"/>
      <c r="D114" s="155"/>
      <c r="E114" s="155"/>
      <c r="F114" s="155"/>
      <c r="G114" s="158"/>
      <c r="H114" s="158">
        <v>0</v>
      </c>
      <c r="I114" s="158">
        <v>0</v>
      </c>
      <c r="J114" s="158">
        <v>0</v>
      </c>
      <c r="K114" s="196">
        <f t="shared" si="1"/>
        <v>0</v>
      </c>
      <c r="L114" s="160"/>
      <c r="M114" s="155"/>
    </row>
    <row r="115" spans="1:13" s="149" customFormat="1">
      <c r="A115" s="155">
        <v>113</v>
      </c>
      <c r="B115" s="155"/>
      <c r="C115" s="160"/>
      <c r="D115" s="155"/>
      <c r="E115" s="155"/>
      <c r="F115" s="155"/>
      <c r="G115" s="158"/>
      <c r="H115" s="158">
        <v>0</v>
      </c>
      <c r="I115" s="158">
        <v>0</v>
      </c>
      <c r="J115" s="158">
        <v>0</v>
      </c>
      <c r="K115" s="196">
        <f t="shared" si="1"/>
        <v>0</v>
      </c>
      <c r="L115" s="160"/>
      <c r="M115" s="155"/>
    </row>
    <row r="116" spans="1:13" s="149" customFormat="1">
      <c r="A116" s="155">
        <v>114</v>
      </c>
      <c r="B116" s="155"/>
      <c r="C116" s="160"/>
      <c r="D116" s="155"/>
      <c r="E116" s="155"/>
      <c r="F116" s="155"/>
      <c r="G116" s="158"/>
      <c r="H116" s="158">
        <v>0</v>
      </c>
      <c r="I116" s="158">
        <v>0</v>
      </c>
      <c r="J116" s="158">
        <v>0</v>
      </c>
      <c r="K116" s="196">
        <f t="shared" si="1"/>
        <v>0</v>
      </c>
      <c r="L116" s="160"/>
      <c r="M116" s="155"/>
    </row>
    <row r="117" spans="1:13" s="149" customFormat="1">
      <c r="A117" s="155">
        <v>115</v>
      </c>
      <c r="B117" s="155"/>
      <c r="C117" s="160"/>
      <c r="D117" s="155"/>
      <c r="E117" s="155"/>
      <c r="F117" s="155"/>
      <c r="G117" s="158"/>
      <c r="H117" s="158">
        <v>0</v>
      </c>
      <c r="I117" s="158">
        <v>0</v>
      </c>
      <c r="J117" s="158">
        <v>0</v>
      </c>
      <c r="K117" s="196">
        <f t="shared" si="1"/>
        <v>0</v>
      </c>
      <c r="L117" s="160"/>
      <c r="M117" s="155"/>
    </row>
    <row r="118" spans="1:13" s="149" customFormat="1">
      <c r="A118" s="155">
        <v>116</v>
      </c>
      <c r="B118" s="155"/>
      <c r="C118" s="160"/>
      <c r="D118" s="155"/>
      <c r="E118" s="155"/>
      <c r="F118" s="155"/>
      <c r="G118" s="158"/>
      <c r="H118" s="158">
        <v>0</v>
      </c>
      <c r="I118" s="158">
        <v>0</v>
      </c>
      <c r="J118" s="158">
        <v>0</v>
      </c>
      <c r="K118" s="196">
        <f t="shared" si="1"/>
        <v>0</v>
      </c>
      <c r="L118" s="160"/>
      <c r="M118" s="155"/>
    </row>
    <row r="119" spans="1:13" s="149" customFormat="1">
      <c r="A119" s="155">
        <v>117</v>
      </c>
      <c r="B119" s="155"/>
      <c r="C119" s="160"/>
      <c r="D119" s="155"/>
      <c r="E119" s="155"/>
      <c r="F119" s="155"/>
      <c r="G119" s="158"/>
      <c r="H119" s="158">
        <v>0</v>
      </c>
      <c r="I119" s="158">
        <v>0</v>
      </c>
      <c r="J119" s="158">
        <v>0</v>
      </c>
      <c r="K119" s="196">
        <f t="shared" si="1"/>
        <v>0</v>
      </c>
      <c r="L119" s="160"/>
      <c r="M119" s="155"/>
    </row>
    <row r="120" spans="1:13" s="149" customFormat="1">
      <c r="A120" s="155">
        <v>118</v>
      </c>
      <c r="B120" s="155"/>
      <c r="C120" s="160"/>
      <c r="D120" s="155"/>
      <c r="E120" s="155"/>
      <c r="F120" s="155"/>
      <c r="G120" s="158"/>
      <c r="H120" s="158">
        <v>0</v>
      </c>
      <c r="I120" s="158">
        <v>0</v>
      </c>
      <c r="J120" s="158">
        <v>0</v>
      </c>
      <c r="K120" s="196">
        <f t="shared" si="1"/>
        <v>0</v>
      </c>
      <c r="L120" s="160"/>
      <c r="M120" s="155"/>
    </row>
    <row r="121" spans="1:13" s="149" customFormat="1">
      <c r="A121" s="155">
        <v>119</v>
      </c>
      <c r="B121" s="155"/>
      <c r="C121" s="160"/>
      <c r="D121" s="155"/>
      <c r="E121" s="155"/>
      <c r="F121" s="155"/>
      <c r="G121" s="158"/>
      <c r="H121" s="158">
        <v>0</v>
      </c>
      <c r="I121" s="158">
        <v>0</v>
      </c>
      <c r="J121" s="158">
        <v>0</v>
      </c>
      <c r="K121" s="196">
        <f t="shared" si="1"/>
        <v>0</v>
      </c>
      <c r="L121" s="160"/>
      <c r="M121" s="155"/>
    </row>
    <row r="122" spans="1:13" s="149" customFormat="1">
      <c r="A122" s="155">
        <v>120</v>
      </c>
      <c r="B122" s="155"/>
      <c r="C122" s="160"/>
      <c r="D122" s="155"/>
      <c r="E122" s="155"/>
      <c r="F122" s="155"/>
      <c r="G122" s="158"/>
      <c r="H122" s="158">
        <v>0</v>
      </c>
      <c r="I122" s="158">
        <v>0</v>
      </c>
      <c r="J122" s="158">
        <v>0</v>
      </c>
      <c r="K122" s="196">
        <f t="shared" si="1"/>
        <v>0</v>
      </c>
      <c r="L122" s="160"/>
      <c r="M122" s="155"/>
    </row>
    <row r="123" spans="1:13" s="149" customFormat="1">
      <c r="A123" s="155">
        <v>121</v>
      </c>
      <c r="B123" s="155"/>
      <c r="C123" s="160"/>
      <c r="D123" s="155"/>
      <c r="E123" s="155"/>
      <c r="F123" s="155"/>
      <c r="G123" s="158"/>
      <c r="H123" s="158">
        <v>0</v>
      </c>
      <c r="I123" s="158">
        <v>0</v>
      </c>
      <c r="J123" s="158">
        <v>0</v>
      </c>
      <c r="K123" s="196">
        <f t="shared" si="1"/>
        <v>0</v>
      </c>
      <c r="L123" s="160"/>
      <c r="M123" s="155"/>
    </row>
    <row r="124" spans="1:13" s="149" customFormat="1">
      <c r="A124" s="155">
        <v>122</v>
      </c>
      <c r="B124" s="155"/>
      <c r="C124" s="160"/>
      <c r="D124" s="155"/>
      <c r="E124" s="155"/>
      <c r="F124" s="155"/>
      <c r="G124" s="158"/>
      <c r="H124" s="158">
        <v>0</v>
      </c>
      <c r="I124" s="158">
        <v>0</v>
      </c>
      <c r="J124" s="158">
        <v>0</v>
      </c>
      <c r="K124" s="196">
        <f t="shared" si="1"/>
        <v>0</v>
      </c>
      <c r="L124" s="160"/>
      <c r="M124" s="155"/>
    </row>
    <row r="125" spans="1:13" s="149" customFormat="1">
      <c r="A125" s="155">
        <v>123</v>
      </c>
      <c r="B125" s="155"/>
      <c r="C125" s="160"/>
      <c r="D125" s="155"/>
      <c r="E125" s="155"/>
      <c r="F125" s="155"/>
      <c r="G125" s="158"/>
      <c r="H125" s="158">
        <v>0</v>
      </c>
      <c r="I125" s="158">
        <v>0</v>
      </c>
      <c r="J125" s="158">
        <v>0</v>
      </c>
      <c r="K125" s="196">
        <f t="shared" si="1"/>
        <v>0</v>
      </c>
      <c r="L125" s="160"/>
      <c r="M125" s="155"/>
    </row>
    <row r="126" spans="1:13" s="149" customFormat="1">
      <c r="A126" s="155">
        <v>124</v>
      </c>
      <c r="B126" s="155"/>
      <c r="C126" s="160"/>
      <c r="D126" s="155"/>
      <c r="E126" s="155"/>
      <c r="F126" s="155"/>
      <c r="G126" s="158"/>
      <c r="H126" s="158">
        <v>0</v>
      </c>
      <c r="I126" s="158">
        <v>0</v>
      </c>
      <c r="J126" s="158">
        <v>0</v>
      </c>
      <c r="K126" s="196">
        <f t="shared" si="1"/>
        <v>0</v>
      </c>
      <c r="L126" s="160"/>
      <c r="M126" s="155"/>
    </row>
    <row r="127" spans="1:13" s="149" customFormat="1">
      <c r="A127" s="155">
        <v>125</v>
      </c>
      <c r="B127" s="155"/>
      <c r="C127" s="160"/>
      <c r="D127" s="155"/>
      <c r="E127" s="155"/>
      <c r="F127" s="155"/>
      <c r="G127" s="158"/>
      <c r="H127" s="158">
        <v>0</v>
      </c>
      <c r="I127" s="158">
        <v>0</v>
      </c>
      <c r="J127" s="158">
        <v>0</v>
      </c>
      <c r="K127" s="196">
        <f t="shared" si="1"/>
        <v>0</v>
      </c>
      <c r="L127" s="160"/>
      <c r="M127" s="155"/>
    </row>
    <row r="128" spans="1:13" s="149" customFormat="1">
      <c r="A128" s="155">
        <v>126</v>
      </c>
      <c r="B128" s="155"/>
      <c r="C128" s="160"/>
      <c r="D128" s="155"/>
      <c r="E128" s="155"/>
      <c r="F128" s="155"/>
      <c r="G128" s="158"/>
      <c r="H128" s="158">
        <v>0</v>
      </c>
      <c r="I128" s="158">
        <v>0</v>
      </c>
      <c r="J128" s="158">
        <v>0</v>
      </c>
      <c r="K128" s="196">
        <f t="shared" si="1"/>
        <v>0</v>
      </c>
      <c r="L128" s="160"/>
      <c r="M128" s="155"/>
    </row>
    <row r="129" spans="1:13" s="149" customFormat="1">
      <c r="A129" s="155">
        <v>127</v>
      </c>
      <c r="B129" s="155"/>
      <c r="C129" s="160"/>
      <c r="D129" s="155"/>
      <c r="E129" s="155"/>
      <c r="F129" s="155"/>
      <c r="G129" s="158"/>
      <c r="H129" s="158">
        <v>0</v>
      </c>
      <c r="I129" s="158">
        <v>0</v>
      </c>
      <c r="J129" s="158">
        <v>0</v>
      </c>
      <c r="K129" s="196">
        <f t="shared" si="1"/>
        <v>0</v>
      </c>
      <c r="L129" s="160"/>
      <c r="M129" s="155"/>
    </row>
    <row r="130" spans="1:13" s="149" customFormat="1">
      <c r="A130" s="155">
        <v>128</v>
      </c>
      <c r="B130" s="155"/>
      <c r="C130" s="160"/>
      <c r="D130" s="155"/>
      <c r="E130" s="155"/>
      <c r="F130" s="155"/>
      <c r="G130" s="158"/>
      <c r="H130" s="158">
        <v>0</v>
      </c>
      <c r="I130" s="158">
        <v>0</v>
      </c>
      <c r="J130" s="158">
        <v>0</v>
      </c>
      <c r="K130" s="196">
        <f t="shared" si="1"/>
        <v>0</v>
      </c>
      <c r="L130" s="160"/>
      <c r="M130" s="155"/>
    </row>
    <row r="131" spans="1:13" s="149" customFormat="1">
      <c r="A131" s="155">
        <v>129</v>
      </c>
      <c r="B131" s="155"/>
      <c r="C131" s="160"/>
      <c r="D131" s="155"/>
      <c r="E131" s="155"/>
      <c r="F131" s="155"/>
      <c r="G131" s="158"/>
      <c r="H131" s="158">
        <v>0</v>
      </c>
      <c r="I131" s="158">
        <v>0</v>
      </c>
      <c r="J131" s="158">
        <v>0</v>
      </c>
      <c r="K131" s="196">
        <f t="shared" si="1"/>
        <v>0</v>
      </c>
      <c r="L131" s="160"/>
      <c r="M131" s="155"/>
    </row>
    <row r="132" spans="1:13" s="149" customFormat="1">
      <c r="A132" s="155">
        <v>130</v>
      </c>
      <c r="B132" s="155"/>
      <c r="C132" s="160"/>
      <c r="D132" s="155"/>
      <c r="E132" s="155"/>
      <c r="F132" s="155"/>
      <c r="G132" s="158"/>
      <c r="H132" s="158">
        <v>0</v>
      </c>
      <c r="I132" s="158">
        <v>0</v>
      </c>
      <c r="J132" s="158">
        <v>0</v>
      </c>
      <c r="K132" s="196">
        <f t="shared" ref="K132:K195" si="2">H132+I132+J132</f>
        <v>0</v>
      </c>
      <c r="L132" s="160"/>
      <c r="M132" s="155"/>
    </row>
    <row r="133" spans="1:13" s="149" customFormat="1">
      <c r="A133" s="155">
        <v>131</v>
      </c>
      <c r="B133" s="155"/>
      <c r="C133" s="160"/>
      <c r="D133" s="155"/>
      <c r="E133" s="155"/>
      <c r="F133" s="155"/>
      <c r="G133" s="158"/>
      <c r="H133" s="158">
        <v>0</v>
      </c>
      <c r="I133" s="158">
        <v>0</v>
      </c>
      <c r="J133" s="158">
        <v>0</v>
      </c>
      <c r="K133" s="196">
        <f t="shared" si="2"/>
        <v>0</v>
      </c>
      <c r="L133" s="160"/>
      <c r="M133" s="155"/>
    </row>
    <row r="134" spans="1:13" s="149" customFormat="1">
      <c r="A134" s="155">
        <v>132</v>
      </c>
      <c r="B134" s="155"/>
      <c r="C134" s="160"/>
      <c r="D134" s="155"/>
      <c r="E134" s="155"/>
      <c r="F134" s="155"/>
      <c r="G134" s="158"/>
      <c r="H134" s="158">
        <v>0</v>
      </c>
      <c r="I134" s="158">
        <v>0</v>
      </c>
      <c r="J134" s="158">
        <v>0</v>
      </c>
      <c r="K134" s="196">
        <f t="shared" si="2"/>
        <v>0</v>
      </c>
      <c r="L134" s="160"/>
      <c r="M134" s="155"/>
    </row>
    <row r="135" spans="1:13" s="149" customFormat="1">
      <c r="A135" s="155">
        <v>133</v>
      </c>
      <c r="B135" s="155"/>
      <c r="C135" s="160"/>
      <c r="D135" s="155"/>
      <c r="E135" s="155"/>
      <c r="F135" s="155"/>
      <c r="G135" s="158"/>
      <c r="H135" s="158">
        <v>0</v>
      </c>
      <c r="I135" s="158">
        <v>0</v>
      </c>
      <c r="J135" s="158">
        <v>0</v>
      </c>
      <c r="K135" s="196">
        <f t="shared" si="2"/>
        <v>0</v>
      </c>
      <c r="L135" s="160"/>
      <c r="M135" s="155"/>
    </row>
    <row r="136" spans="1:13" s="149" customFormat="1">
      <c r="A136" s="155">
        <v>134</v>
      </c>
      <c r="B136" s="155"/>
      <c r="C136" s="160"/>
      <c r="D136" s="155"/>
      <c r="E136" s="155"/>
      <c r="F136" s="155"/>
      <c r="G136" s="158"/>
      <c r="H136" s="158">
        <v>0</v>
      </c>
      <c r="I136" s="158">
        <v>0</v>
      </c>
      <c r="J136" s="158">
        <v>0</v>
      </c>
      <c r="K136" s="196">
        <f t="shared" si="2"/>
        <v>0</v>
      </c>
      <c r="L136" s="160"/>
      <c r="M136" s="155"/>
    </row>
    <row r="137" spans="1:13" s="149" customFormat="1">
      <c r="A137" s="155">
        <v>135</v>
      </c>
      <c r="B137" s="155"/>
      <c r="C137" s="160"/>
      <c r="D137" s="155"/>
      <c r="E137" s="155"/>
      <c r="F137" s="155"/>
      <c r="G137" s="158"/>
      <c r="H137" s="158">
        <v>0</v>
      </c>
      <c r="I137" s="158">
        <v>0</v>
      </c>
      <c r="J137" s="158">
        <v>0</v>
      </c>
      <c r="K137" s="196">
        <f t="shared" si="2"/>
        <v>0</v>
      </c>
      <c r="L137" s="160"/>
      <c r="M137" s="155"/>
    </row>
    <row r="138" spans="1:13" s="149" customFormat="1">
      <c r="A138" s="155">
        <v>136</v>
      </c>
      <c r="B138" s="155"/>
      <c r="C138" s="160"/>
      <c r="D138" s="155"/>
      <c r="E138" s="155"/>
      <c r="F138" s="155"/>
      <c r="G138" s="158"/>
      <c r="H138" s="158">
        <v>0</v>
      </c>
      <c r="I138" s="158">
        <v>0</v>
      </c>
      <c r="J138" s="158">
        <v>0</v>
      </c>
      <c r="K138" s="196">
        <f t="shared" si="2"/>
        <v>0</v>
      </c>
      <c r="L138" s="160"/>
      <c r="M138" s="155"/>
    </row>
    <row r="139" spans="1:13" s="149" customFormat="1">
      <c r="A139" s="155">
        <v>137</v>
      </c>
      <c r="B139" s="155"/>
      <c r="C139" s="160"/>
      <c r="D139" s="155"/>
      <c r="E139" s="155"/>
      <c r="F139" s="155"/>
      <c r="G139" s="158"/>
      <c r="H139" s="158">
        <v>0</v>
      </c>
      <c r="I139" s="158">
        <v>0</v>
      </c>
      <c r="J139" s="158">
        <v>0</v>
      </c>
      <c r="K139" s="196">
        <f t="shared" si="2"/>
        <v>0</v>
      </c>
      <c r="L139" s="160"/>
      <c r="M139" s="155"/>
    </row>
    <row r="140" spans="1:13" s="149" customFormat="1">
      <c r="A140" s="155">
        <v>138</v>
      </c>
      <c r="B140" s="155"/>
      <c r="C140" s="160"/>
      <c r="D140" s="155"/>
      <c r="E140" s="155"/>
      <c r="F140" s="155"/>
      <c r="G140" s="158"/>
      <c r="H140" s="158">
        <v>0</v>
      </c>
      <c r="I140" s="158">
        <v>0</v>
      </c>
      <c r="J140" s="158">
        <v>0</v>
      </c>
      <c r="K140" s="196">
        <f t="shared" si="2"/>
        <v>0</v>
      </c>
      <c r="L140" s="160"/>
      <c r="M140" s="155"/>
    </row>
    <row r="141" spans="1:13" s="149" customFormat="1">
      <c r="A141" s="155">
        <v>139</v>
      </c>
      <c r="B141" s="155"/>
      <c r="C141" s="160"/>
      <c r="D141" s="155"/>
      <c r="E141" s="155"/>
      <c r="F141" s="155"/>
      <c r="G141" s="158"/>
      <c r="H141" s="158">
        <v>0</v>
      </c>
      <c r="I141" s="158">
        <v>0</v>
      </c>
      <c r="J141" s="158">
        <v>0</v>
      </c>
      <c r="K141" s="196">
        <f t="shared" si="2"/>
        <v>0</v>
      </c>
      <c r="L141" s="160"/>
      <c r="M141" s="155"/>
    </row>
    <row r="142" spans="1:13" s="149" customFormat="1">
      <c r="A142" s="155">
        <v>140</v>
      </c>
      <c r="B142" s="155"/>
      <c r="C142" s="160"/>
      <c r="D142" s="155"/>
      <c r="E142" s="155"/>
      <c r="F142" s="155"/>
      <c r="G142" s="158"/>
      <c r="H142" s="158">
        <v>0</v>
      </c>
      <c r="I142" s="158">
        <v>0</v>
      </c>
      <c r="J142" s="158">
        <v>0</v>
      </c>
      <c r="K142" s="196">
        <f t="shared" si="2"/>
        <v>0</v>
      </c>
      <c r="L142" s="160"/>
      <c r="M142" s="155"/>
    </row>
    <row r="143" spans="1:13" s="149" customFormat="1">
      <c r="A143" s="155">
        <v>141</v>
      </c>
      <c r="B143" s="155"/>
      <c r="C143" s="160"/>
      <c r="D143" s="155"/>
      <c r="E143" s="155"/>
      <c r="F143" s="155"/>
      <c r="G143" s="158"/>
      <c r="H143" s="158">
        <v>0</v>
      </c>
      <c r="I143" s="158">
        <v>0</v>
      </c>
      <c r="J143" s="158">
        <v>0</v>
      </c>
      <c r="K143" s="196">
        <f t="shared" si="2"/>
        <v>0</v>
      </c>
      <c r="L143" s="160"/>
      <c r="M143" s="155"/>
    </row>
    <row r="144" spans="1:13" s="149" customFormat="1">
      <c r="A144" s="155">
        <v>142</v>
      </c>
      <c r="B144" s="155"/>
      <c r="C144" s="160"/>
      <c r="D144" s="155"/>
      <c r="E144" s="155"/>
      <c r="F144" s="155"/>
      <c r="G144" s="158"/>
      <c r="H144" s="158">
        <v>0</v>
      </c>
      <c r="I144" s="158">
        <v>0</v>
      </c>
      <c r="J144" s="158">
        <v>0</v>
      </c>
      <c r="K144" s="196">
        <f t="shared" si="2"/>
        <v>0</v>
      </c>
      <c r="L144" s="160"/>
      <c r="M144" s="155"/>
    </row>
    <row r="145" spans="1:13" s="149" customFormat="1">
      <c r="A145" s="155">
        <v>143</v>
      </c>
      <c r="B145" s="155"/>
      <c r="C145" s="160"/>
      <c r="D145" s="155"/>
      <c r="E145" s="155"/>
      <c r="F145" s="155"/>
      <c r="G145" s="158"/>
      <c r="H145" s="158">
        <v>0</v>
      </c>
      <c r="I145" s="158">
        <v>0</v>
      </c>
      <c r="J145" s="158">
        <v>0</v>
      </c>
      <c r="K145" s="196">
        <f t="shared" si="2"/>
        <v>0</v>
      </c>
      <c r="L145" s="160"/>
      <c r="M145" s="155"/>
    </row>
    <row r="146" spans="1:13" s="149" customFormat="1">
      <c r="A146" s="155">
        <v>144</v>
      </c>
      <c r="B146" s="155"/>
      <c r="C146" s="160"/>
      <c r="D146" s="155"/>
      <c r="E146" s="155"/>
      <c r="F146" s="155"/>
      <c r="G146" s="158"/>
      <c r="H146" s="158">
        <v>0</v>
      </c>
      <c r="I146" s="158">
        <v>0</v>
      </c>
      <c r="J146" s="158">
        <v>0</v>
      </c>
      <c r="K146" s="196">
        <f t="shared" si="2"/>
        <v>0</v>
      </c>
      <c r="L146" s="160"/>
      <c r="M146" s="155"/>
    </row>
    <row r="147" spans="1:13" s="149" customFormat="1">
      <c r="A147" s="155">
        <v>145</v>
      </c>
      <c r="B147" s="155"/>
      <c r="C147" s="160"/>
      <c r="D147" s="155"/>
      <c r="E147" s="155"/>
      <c r="F147" s="155"/>
      <c r="G147" s="158"/>
      <c r="H147" s="158">
        <v>0</v>
      </c>
      <c r="I147" s="158">
        <v>0</v>
      </c>
      <c r="J147" s="158">
        <v>0</v>
      </c>
      <c r="K147" s="196">
        <f t="shared" si="2"/>
        <v>0</v>
      </c>
      <c r="L147" s="160"/>
      <c r="M147" s="155"/>
    </row>
    <row r="148" spans="1:13" s="149" customFormat="1">
      <c r="A148" s="155">
        <v>146</v>
      </c>
      <c r="B148" s="155"/>
      <c r="C148" s="160"/>
      <c r="D148" s="155"/>
      <c r="E148" s="155"/>
      <c r="F148" s="155"/>
      <c r="G148" s="158"/>
      <c r="H148" s="158">
        <v>0</v>
      </c>
      <c r="I148" s="158">
        <v>0</v>
      </c>
      <c r="J148" s="158">
        <v>0</v>
      </c>
      <c r="K148" s="196">
        <f t="shared" si="2"/>
        <v>0</v>
      </c>
      <c r="L148" s="160"/>
      <c r="M148" s="155"/>
    </row>
    <row r="149" spans="1:13" s="149" customFormat="1">
      <c r="A149" s="155">
        <v>147</v>
      </c>
      <c r="B149" s="155"/>
      <c r="C149" s="160"/>
      <c r="D149" s="155"/>
      <c r="E149" s="155"/>
      <c r="F149" s="155"/>
      <c r="G149" s="158"/>
      <c r="H149" s="158">
        <v>0</v>
      </c>
      <c r="I149" s="158">
        <v>0</v>
      </c>
      <c r="J149" s="158">
        <v>0</v>
      </c>
      <c r="K149" s="196">
        <f t="shared" si="2"/>
        <v>0</v>
      </c>
      <c r="L149" s="160"/>
      <c r="M149" s="155"/>
    </row>
    <row r="150" spans="1:13" s="149" customFormat="1">
      <c r="A150" s="155">
        <v>148</v>
      </c>
      <c r="B150" s="155"/>
      <c r="C150" s="160"/>
      <c r="D150" s="155"/>
      <c r="E150" s="155"/>
      <c r="F150" s="155"/>
      <c r="G150" s="158"/>
      <c r="H150" s="158">
        <v>0</v>
      </c>
      <c r="I150" s="158">
        <v>0</v>
      </c>
      <c r="J150" s="158">
        <v>0</v>
      </c>
      <c r="K150" s="196">
        <f t="shared" si="2"/>
        <v>0</v>
      </c>
      <c r="L150" s="160"/>
      <c r="M150" s="155"/>
    </row>
    <row r="151" spans="1:13" s="149" customFormat="1">
      <c r="A151" s="155">
        <v>149</v>
      </c>
      <c r="B151" s="155"/>
      <c r="C151" s="160"/>
      <c r="D151" s="155"/>
      <c r="E151" s="155"/>
      <c r="F151" s="155"/>
      <c r="G151" s="158"/>
      <c r="H151" s="158">
        <v>0</v>
      </c>
      <c r="I151" s="158">
        <v>0</v>
      </c>
      <c r="J151" s="158">
        <v>0</v>
      </c>
      <c r="K151" s="196">
        <f t="shared" si="2"/>
        <v>0</v>
      </c>
      <c r="L151" s="160"/>
      <c r="M151" s="155"/>
    </row>
    <row r="152" spans="1:13" s="149" customFormat="1">
      <c r="A152" s="155">
        <v>150</v>
      </c>
      <c r="B152" s="155"/>
      <c r="C152" s="160"/>
      <c r="D152" s="155"/>
      <c r="E152" s="155"/>
      <c r="F152" s="155"/>
      <c r="G152" s="158"/>
      <c r="H152" s="158">
        <v>0</v>
      </c>
      <c r="I152" s="158">
        <v>0</v>
      </c>
      <c r="J152" s="158">
        <v>0</v>
      </c>
      <c r="K152" s="196">
        <f t="shared" si="2"/>
        <v>0</v>
      </c>
      <c r="L152" s="160"/>
      <c r="M152" s="155"/>
    </row>
    <row r="153" spans="1:13" s="149" customFormat="1">
      <c r="A153" s="155">
        <v>151</v>
      </c>
      <c r="B153" s="155"/>
      <c r="C153" s="160"/>
      <c r="D153" s="155"/>
      <c r="E153" s="155"/>
      <c r="F153" s="155"/>
      <c r="G153" s="158"/>
      <c r="H153" s="158">
        <v>0</v>
      </c>
      <c r="I153" s="158">
        <v>0</v>
      </c>
      <c r="J153" s="158">
        <v>0</v>
      </c>
      <c r="K153" s="196">
        <f t="shared" si="2"/>
        <v>0</v>
      </c>
      <c r="L153" s="160"/>
      <c r="M153" s="155"/>
    </row>
    <row r="154" spans="1:13" s="149" customFormat="1">
      <c r="A154" s="155">
        <v>152</v>
      </c>
      <c r="B154" s="155"/>
      <c r="C154" s="160"/>
      <c r="D154" s="155"/>
      <c r="E154" s="155"/>
      <c r="F154" s="155"/>
      <c r="G154" s="158"/>
      <c r="H154" s="158">
        <v>0</v>
      </c>
      <c r="I154" s="158">
        <v>0</v>
      </c>
      <c r="J154" s="158">
        <v>0</v>
      </c>
      <c r="K154" s="196">
        <f t="shared" si="2"/>
        <v>0</v>
      </c>
      <c r="L154" s="160"/>
      <c r="M154" s="155"/>
    </row>
    <row r="155" spans="1:13" s="149" customFormat="1">
      <c r="A155" s="155">
        <v>153</v>
      </c>
      <c r="B155" s="155"/>
      <c r="C155" s="160"/>
      <c r="D155" s="155"/>
      <c r="E155" s="155"/>
      <c r="F155" s="155"/>
      <c r="G155" s="158"/>
      <c r="H155" s="158">
        <v>0</v>
      </c>
      <c r="I155" s="158">
        <v>0</v>
      </c>
      <c r="J155" s="158">
        <v>0</v>
      </c>
      <c r="K155" s="196">
        <f t="shared" si="2"/>
        <v>0</v>
      </c>
      <c r="L155" s="160"/>
      <c r="M155" s="155"/>
    </row>
    <row r="156" spans="1:13" s="149" customFormat="1">
      <c r="A156" s="155">
        <v>154</v>
      </c>
      <c r="B156" s="155"/>
      <c r="C156" s="160"/>
      <c r="D156" s="155"/>
      <c r="E156" s="155"/>
      <c r="F156" s="155"/>
      <c r="G156" s="158"/>
      <c r="H156" s="158">
        <v>0</v>
      </c>
      <c r="I156" s="158">
        <v>0</v>
      </c>
      <c r="J156" s="158">
        <v>0</v>
      </c>
      <c r="K156" s="196">
        <f t="shared" si="2"/>
        <v>0</v>
      </c>
      <c r="L156" s="160"/>
      <c r="M156" s="155"/>
    </row>
    <row r="157" spans="1:13" s="149" customFormat="1">
      <c r="A157" s="155">
        <v>155</v>
      </c>
      <c r="B157" s="155"/>
      <c r="C157" s="160"/>
      <c r="D157" s="155"/>
      <c r="E157" s="155"/>
      <c r="F157" s="155"/>
      <c r="G157" s="158"/>
      <c r="H157" s="158">
        <v>0</v>
      </c>
      <c r="I157" s="158">
        <v>0</v>
      </c>
      <c r="J157" s="158">
        <v>0</v>
      </c>
      <c r="K157" s="196">
        <f t="shared" si="2"/>
        <v>0</v>
      </c>
      <c r="L157" s="160"/>
      <c r="M157" s="155"/>
    </row>
    <row r="158" spans="1:13" s="149" customFormat="1">
      <c r="A158" s="155">
        <v>156</v>
      </c>
      <c r="B158" s="155"/>
      <c r="C158" s="160"/>
      <c r="D158" s="155"/>
      <c r="E158" s="155"/>
      <c r="F158" s="155"/>
      <c r="G158" s="158"/>
      <c r="H158" s="158">
        <v>0</v>
      </c>
      <c r="I158" s="158">
        <v>0</v>
      </c>
      <c r="J158" s="158">
        <v>0</v>
      </c>
      <c r="K158" s="196">
        <f t="shared" si="2"/>
        <v>0</v>
      </c>
      <c r="L158" s="160"/>
      <c r="M158" s="155"/>
    </row>
    <row r="159" spans="1:13" s="149" customFormat="1">
      <c r="A159" s="155">
        <v>157</v>
      </c>
      <c r="B159" s="155"/>
      <c r="C159" s="160"/>
      <c r="D159" s="155"/>
      <c r="E159" s="155"/>
      <c r="F159" s="155"/>
      <c r="G159" s="158"/>
      <c r="H159" s="158">
        <v>0</v>
      </c>
      <c r="I159" s="158">
        <v>0</v>
      </c>
      <c r="J159" s="158">
        <v>0</v>
      </c>
      <c r="K159" s="196">
        <f t="shared" si="2"/>
        <v>0</v>
      </c>
      <c r="L159" s="160"/>
      <c r="M159" s="155"/>
    </row>
    <row r="160" spans="1:13" s="149" customFormat="1">
      <c r="A160" s="155">
        <v>158</v>
      </c>
      <c r="B160" s="155"/>
      <c r="C160" s="160"/>
      <c r="D160" s="155"/>
      <c r="E160" s="155"/>
      <c r="F160" s="155"/>
      <c r="G160" s="158"/>
      <c r="H160" s="158">
        <v>0</v>
      </c>
      <c r="I160" s="158">
        <v>0</v>
      </c>
      <c r="J160" s="158">
        <v>0</v>
      </c>
      <c r="K160" s="196">
        <f t="shared" si="2"/>
        <v>0</v>
      </c>
      <c r="L160" s="160"/>
      <c r="M160" s="155"/>
    </row>
    <row r="161" spans="1:13" s="149" customFormat="1">
      <c r="A161" s="155">
        <v>159</v>
      </c>
      <c r="B161" s="155"/>
      <c r="C161" s="160"/>
      <c r="D161" s="155"/>
      <c r="E161" s="155"/>
      <c r="F161" s="155"/>
      <c r="G161" s="158"/>
      <c r="H161" s="158">
        <v>0</v>
      </c>
      <c r="I161" s="158">
        <v>0</v>
      </c>
      <c r="J161" s="158">
        <v>0</v>
      </c>
      <c r="K161" s="196">
        <f t="shared" si="2"/>
        <v>0</v>
      </c>
      <c r="L161" s="160"/>
      <c r="M161" s="155"/>
    </row>
    <row r="162" spans="1:13" s="149" customFormat="1">
      <c r="A162" s="155">
        <v>160</v>
      </c>
      <c r="B162" s="155"/>
      <c r="C162" s="160"/>
      <c r="D162" s="155"/>
      <c r="E162" s="155"/>
      <c r="F162" s="155"/>
      <c r="G162" s="158"/>
      <c r="H162" s="158">
        <v>0</v>
      </c>
      <c r="I162" s="158">
        <v>0</v>
      </c>
      <c r="J162" s="158">
        <v>0</v>
      </c>
      <c r="K162" s="196">
        <f t="shared" si="2"/>
        <v>0</v>
      </c>
      <c r="L162" s="160"/>
      <c r="M162" s="155"/>
    </row>
    <row r="163" spans="1:13" s="149" customFormat="1">
      <c r="A163" s="155">
        <v>161</v>
      </c>
      <c r="B163" s="155"/>
      <c r="C163" s="160"/>
      <c r="D163" s="155"/>
      <c r="E163" s="155"/>
      <c r="F163" s="155"/>
      <c r="G163" s="158"/>
      <c r="H163" s="158">
        <v>0</v>
      </c>
      <c r="I163" s="158">
        <v>0</v>
      </c>
      <c r="J163" s="158">
        <v>0</v>
      </c>
      <c r="K163" s="196">
        <f t="shared" si="2"/>
        <v>0</v>
      </c>
      <c r="L163" s="160"/>
      <c r="M163" s="155"/>
    </row>
    <row r="164" spans="1:13" s="149" customFormat="1">
      <c r="A164" s="155">
        <v>162</v>
      </c>
      <c r="B164" s="155"/>
      <c r="C164" s="160"/>
      <c r="D164" s="155"/>
      <c r="E164" s="155"/>
      <c r="F164" s="155"/>
      <c r="G164" s="158"/>
      <c r="H164" s="158">
        <v>0</v>
      </c>
      <c r="I164" s="158">
        <v>0</v>
      </c>
      <c r="J164" s="158">
        <v>0</v>
      </c>
      <c r="K164" s="196">
        <f t="shared" si="2"/>
        <v>0</v>
      </c>
      <c r="L164" s="160"/>
      <c r="M164" s="155"/>
    </row>
    <row r="165" spans="1:13" s="149" customFormat="1">
      <c r="A165" s="155">
        <v>163</v>
      </c>
      <c r="B165" s="155"/>
      <c r="C165" s="160"/>
      <c r="D165" s="155"/>
      <c r="E165" s="155"/>
      <c r="F165" s="155"/>
      <c r="G165" s="158"/>
      <c r="H165" s="158">
        <v>0</v>
      </c>
      <c r="I165" s="158">
        <v>0</v>
      </c>
      <c r="J165" s="158">
        <v>0</v>
      </c>
      <c r="K165" s="196">
        <f t="shared" si="2"/>
        <v>0</v>
      </c>
      <c r="L165" s="160"/>
      <c r="M165" s="155"/>
    </row>
    <row r="166" spans="1:13" s="149" customFormat="1">
      <c r="A166" s="155">
        <v>164</v>
      </c>
      <c r="B166" s="155"/>
      <c r="C166" s="160"/>
      <c r="D166" s="155"/>
      <c r="E166" s="155"/>
      <c r="F166" s="155"/>
      <c r="G166" s="158"/>
      <c r="H166" s="158">
        <v>0</v>
      </c>
      <c r="I166" s="158">
        <v>0</v>
      </c>
      <c r="J166" s="158">
        <v>0</v>
      </c>
      <c r="K166" s="196">
        <f t="shared" si="2"/>
        <v>0</v>
      </c>
      <c r="L166" s="160"/>
      <c r="M166" s="155"/>
    </row>
    <row r="167" spans="1:13" s="149" customFormat="1">
      <c r="A167" s="155">
        <v>165</v>
      </c>
      <c r="B167" s="155"/>
      <c r="C167" s="160"/>
      <c r="D167" s="155"/>
      <c r="E167" s="155"/>
      <c r="F167" s="155"/>
      <c r="G167" s="158"/>
      <c r="H167" s="158">
        <v>0</v>
      </c>
      <c r="I167" s="158">
        <v>0</v>
      </c>
      <c r="J167" s="158">
        <v>0</v>
      </c>
      <c r="K167" s="196">
        <f t="shared" si="2"/>
        <v>0</v>
      </c>
      <c r="L167" s="160"/>
      <c r="M167" s="155"/>
    </row>
    <row r="168" spans="1:13" s="149" customFormat="1">
      <c r="A168" s="155">
        <v>166</v>
      </c>
      <c r="B168" s="155"/>
      <c r="C168" s="160"/>
      <c r="D168" s="155"/>
      <c r="E168" s="155"/>
      <c r="F168" s="155"/>
      <c r="G168" s="158"/>
      <c r="H168" s="158">
        <v>0</v>
      </c>
      <c r="I168" s="158">
        <v>0</v>
      </c>
      <c r="J168" s="158">
        <v>0</v>
      </c>
      <c r="K168" s="196">
        <f t="shared" si="2"/>
        <v>0</v>
      </c>
      <c r="L168" s="160"/>
      <c r="M168" s="155"/>
    </row>
    <row r="169" spans="1:13" s="149" customFormat="1">
      <c r="A169" s="155">
        <v>167</v>
      </c>
      <c r="B169" s="155"/>
      <c r="C169" s="160"/>
      <c r="D169" s="155"/>
      <c r="E169" s="155"/>
      <c r="F169" s="155"/>
      <c r="G169" s="158"/>
      <c r="H169" s="158">
        <v>0</v>
      </c>
      <c r="I169" s="158">
        <v>0</v>
      </c>
      <c r="J169" s="158">
        <v>0</v>
      </c>
      <c r="K169" s="196">
        <f t="shared" si="2"/>
        <v>0</v>
      </c>
      <c r="L169" s="160"/>
      <c r="M169" s="155"/>
    </row>
    <row r="170" spans="1:13" s="149" customFormat="1">
      <c r="A170" s="155">
        <v>168</v>
      </c>
      <c r="B170" s="155"/>
      <c r="C170" s="160"/>
      <c r="D170" s="155"/>
      <c r="E170" s="155"/>
      <c r="F170" s="155"/>
      <c r="G170" s="158"/>
      <c r="H170" s="158">
        <v>0</v>
      </c>
      <c r="I170" s="158">
        <v>0</v>
      </c>
      <c r="J170" s="158">
        <v>0</v>
      </c>
      <c r="K170" s="196">
        <f t="shared" si="2"/>
        <v>0</v>
      </c>
      <c r="L170" s="160"/>
      <c r="M170" s="155"/>
    </row>
    <row r="171" spans="1:13" s="149" customFormat="1">
      <c r="A171" s="155">
        <v>169</v>
      </c>
      <c r="B171" s="155"/>
      <c r="C171" s="160"/>
      <c r="D171" s="155"/>
      <c r="E171" s="155"/>
      <c r="F171" s="155"/>
      <c r="G171" s="158"/>
      <c r="H171" s="158">
        <v>0</v>
      </c>
      <c r="I171" s="158">
        <v>0</v>
      </c>
      <c r="J171" s="158">
        <v>0</v>
      </c>
      <c r="K171" s="196">
        <f t="shared" si="2"/>
        <v>0</v>
      </c>
      <c r="L171" s="160"/>
      <c r="M171" s="155"/>
    </row>
    <row r="172" spans="1:13" s="149" customFormat="1">
      <c r="A172" s="155">
        <v>170</v>
      </c>
      <c r="B172" s="155"/>
      <c r="C172" s="160"/>
      <c r="D172" s="155"/>
      <c r="E172" s="155"/>
      <c r="F172" s="155"/>
      <c r="G172" s="158"/>
      <c r="H172" s="158">
        <v>0</v>
      </c>
      <c r="I172" s="158">
        <v>0</v>
      </c>
      <c r="J172" s="158">
        <v>0</v>
      </c>
      <c r="K172" s="196">
        <f t="shared" si="2"/>
        <v>0</v>
      </c>
      <c r="L172" s="160"/>
      <c r="M172" s="155"/>
    </row>
    <row r="173" spans="1:13" s="149" customFormat="1">
      <c r="A173" s="155">
        <v>171</v>
      </c>
      <c r="B173" s="155"/>
      <c r="C173" s="160"/>
      <c r="D173" s="155"/>
      <c r="E173" s="155"/>
      <c r="F173" s="155"/>
      <c r="G173" s="158"/>
      <c r="H173" s="158">
        <v>0</v>
      </c>
      <c r="I173" s="158">
        <v>0</v>
      </c>
      <c r="J173" s="158">
        <v>0</v>
      </c>
      <c r="K173" s="196">
        <f t="shared" si="2"/>
        <v>0</v>
      </c>
      <c r="L173" s="160"/>
      <c r="M173" s="155"/>
    </row>
    <row r="174" spans="1:13" s="149" customFormat="1">
      <c r="A174" s="155">
        <v>172</v>
      </c>
      <c r="B174" s="155"/>
      <c r="C174" s="160"/>
      <c r="D174" s="155"/>
      <c r="E174" s="155"/>
      <c r="F174" s="155"/>
      <c r="G174" s="158"/>
      <c r="H174" s="158">
        <v>0</v>
      </c>
      <c r="I174" s="158">
        <v>0</v>
      </c>
      <c r="J174" s="158">
        <v>0</v>
      </c>
      <c r="K174" s="196">
        <f t="shared" si="2"/>
        <v>0</v>
      </c>
      <c r="L174" s="160"/>
      <c r="M174" s="155"/>
    </row>
    <row r="175" spans="1:13" s="149" customFormat="1">
      <c r="A175" s="155">
        <v>173</v>
      </c>
      <c r="B175" s="155"/>
      <c r="C175" s="160"/>
      <c r="D175" s="155"/>
      <c r="E175" s="155"/>
      <c r="F175" s="155"/>
      <c r="G175" s="158"/>
      <c r="H175" s="158">
        <v>0</v>
      </c>
      <c r="I175" s="158">
        <v>0</v>
      </c>
      <c r="J175" s="158">
        <v>0</v>
      </c>
      <c r="K175" s="196">
        <f t="shared" si="2"/>
        <v>0</v>
      </c>
      <c r="L175" s="160"/>
      <c r="M175" s="155"/>
    </row>
    <row r="176" spans="1:13" s="149" customFormat="1">
      <c r="A176" s="155">
        <v>174</v>
      </c>
      <c r="B176" s="155"/>
      <c r="C176" s="160"/>
      <c r="D176" s="155"/>
      <c r="E176" s="155"/>
      <c r="F176" s="155"/>
      <c r="G176" s="158"/>
      <c r="H176" s="158">
        <v>0</v>
      </c>
      <c r="I176" s="158">
        <v>0</v>
      </c>
      <c r="J176" s="158">
        <v>0</v>
      </c>
      <c r="K176" s="196">
        <f t="shared" si="2"/>
        <v>0</v>
      </c>
      <c r="L176" s="160"/>
      <c r="M176" s="155"/>
    </row>
    <row r="177" spans="1:13" s="149" customFormat="1">
      <c r="A177" s="155">
        <v>175</v>
      </c>
      <c r="B177" s="155"/>
      <c r="C177" s="160"/>
      <c r="D177" s="155"/>
      <c r="E177" s="155"/>
      <c r="F177" s="155"/>
      <c r="G177" s="158"/>
      <c r="H177" s="158">
        <v>0</v>
      </c>
      <c r="I177" s="158">
        <v>0</v>
      </c>
      <c r="J177" s="158">
        <v>0</v>
      </c>
      <c r="K177" s="196">
        <f t="shared" si="2"/>
        <v>0</v>
      </c>
      <c r="L177" s="160"/>
      <c r="M177" s="155"/>
    </row>
    <row r="178" spans="1:13" s="149" customFormat="1">
      <c r="A178" s="155">
        <v>176</v>
      </c>
      <c r="B178" s="155"/>
      <c r="C178" s="160"/>
      <c r="D178" s="155"/>
      <c r="E178" s="155"/>
      <c r="F178" s="155"/>
      <c r="G178" s="158"/>
      <c r="H178" s="158">
        <v>0</v>
      </c>
      <c r="I178" s="158">
        <v>0</v>
      </c>
      <c r="J178" s="158">
        <v>0</v>
      </c>
      <c r="K178" s="196">
        <f t="shared" si="2"/>
        <v>0</v>
      </c>
      <c r="L178" s="160"/>
      <c r="M178" s="155"/>
    </row>
    <row r="179" spans="1:13" s="149" customFormat="1">
      <c r="A179" s="155">
        <v>177</v>
      </c>
      <c r="B179" s="155"/>
      <c r="C179" s="160"/>
      <c r="D179" s="155"/>
      <c r="E179" s="155"/>
      <c r="F179" s="155"/>
      <c r="G179" s="158"/>
      <c r="H179" s="158">
        <v>0</v>
      </c>
      <c r="I179" s="158">
        <v>0</v>
      </c>
      <c r="J179" s="158">
        <v>0</v>
      </c>
      <c r="K179" s="196">
        <f t="shared" si="2"/>
        <v>0</v>
      </c>
      <c r="L179" s="160"/>
      <c r="M179" s="155"/>
    </row>
    <row r="180" spans="1:13" s="149" customFormat="1">
      <c r="A180" s="155">
        <v>178</v>
      </c>
      <c r="B180" s="155"/>
      <c r="C180" s="160"/>
      <c r="D180" s="155"/>
      <c r="E180" s="155"/>
      <c r="F180" s="155"/>
      <c r="G180" s="158"/>
      <c r="H180" s="158">
        <v>0</v>
      </c>
      <c r="I180" s="158">
        <v>0</v>
      </c>
      <c r="J180" s="158">
        <v>0</v>
      </c>
      <c r="K180" s="196">
        <f t="shared" si="2"/>
        <v>0</v>
      </c>
      <c r="L180" s="160"/>
      <c r="M180" s="155"/>
    </row>
    <row r="181" spans="1:13" s="149" customFormat="1">
      <c r="A181" s="155">
        <v>179</v>
      </c>
      <c r="B181" s="155"/>
      <c r="C181" s="160"/>
      <c r="D181" s="155"/>
      <c r="E181" s="155"/>
      <c r="F181" s="155"/>
      <c r="G181" s="158"/>
      <c r="H181" s="158">
        <v>0</v>
      </c>
      <c r="I181" s="158">
        <v>0</v>
      </c>
      <c r="J181" s="158">
        <v>0</v>
      </c>
      <c r="K181" s="196">
        <f t="shared" si="2"/>
        <v>0</v>
      </c>
      <c r="L181" s="160"/>
      <c r="M181" s="155"/>
    </row>
    <row r="182" spans="1:13" s="149" customFormat="1">
      <c r="A182" s="155">
        <v>180</v>
      </c>
      <c r="B182" s="155"/>
      <c r="C182" s="160"/>
      <c r="D182" s="155"/>
      <c r="E182" s="155"/>
      <c r="F182" s="155"/>
      <c r="G182" s="158"/>
      <c r="H182" s="158">
        <v>0</v>
      </c>
      <c r="I182" s="158">
        <v>0</v>
      </c>
      <c r="J182" s="158">
        <v>0</v>
      </c>
      <c r="K182" s="196">
        <f t="shared" si="2"/>
        <v>0</v>
      </c>
      <c r="L182" s="160"/>
      <c r="M182" s="155"/>
    </row>
    <row r="183" spans="1:13" s="149" customFormat="1">
      <c r="A183" s="155">
        <v>181</v>
      </c>
      <c r="B183" s="155"/>
      <c r="C183" s="160"/>
      <c r="D183" s="155"/>
      <c r="E183" s="155"/>
      <c r="F183" s="155"/>
      <c r="G183" s="158"/>
      <c r="H183" s="158">
        <v>0</v>
      </c>
      <c r="I183" s="158">
        <v>0</v>
      </c>
      <c r="J183" s="158">
        <v>0</v>
      </c>
      <c r="K183" s="196">
        <f t="shared" si="2"/>
        <v>0</v>
      </c>
      <c r="L183" s="160"/>
      <c r="M183" s="155"/>
    </row>
    <row r="184" spans="1:13" s="149" customFormat="1">
      <c r="A184" s="155">
        <v>182</v>
      </c>
      <c r="B184" s="155"/>
      <c r="C184" s="160"/>
      <c r="D184" s="155"/>
      <c r="E184" s="155"/>
      <c r="F184" s="155"/>
      <c r="G184" s="158"/>
      <c r="H184" s="158">
        <v>0</v>
      </c>
      <c r="I184" s="158">
        <v>0</v>
      </c>
      <c r="J184" s="158">
        <v>0</v>
      </c>
      <c r="K184" s="196">
        <f t="shared" si="2"/>
        <v>0</v>
      </c>
      <c r="L184" s="160"/>
      <c r="M184" s="155"/>
    </row>
    <row r="185" spans="1:13" s="149" customFormat="1">
      <c r="A185" s="155">
        <v>183</v>
      </c>
      <c r="B185" s="155"/>
      <c r="C185" s="160"/>
      <c r="D185" s="155"/>
      <c r="E185" s="155"/>
      <c r="F185" s="155"/>
      <c r="G185" s="158"/>
      <c r="H185" s="158">
        <v>0</v>
      </c>
      <c r="I185" s="158">
        <v>0</v>
      </c>
      <c r="J185" s="158">
        <v>0</v>
      </c>
      <c r="K185" s="196">
        <f t="shared" si="2"/>
        <v>0</v>
      </c>
      <c r="L185" s="160"/>
      <c r="M185" s="155"/>
    </row>
    <row r="186" spans="1:13" s="149" customFormat="1">
      <c r="A186" s="155">
        <v>184</v>
      </c>
      <c r="B186" s="155"/>
      <c r="C186" s="160"/>
      <c r="D186" s="155"/>
      <c r="E186" s="155"/>
      <c r="F186" s="155"/>
      <c r="G186" s="158"/>
      <c r="H186" s="158">
        <v>0</v>
      </c>
      <c r="I186" s="158">
        <v>0</v>
      </c>
      <c r="J186" s="158">
        <v>0</v>
      </c>
      <c r="K186" s="196">
        <f t="shared" si="2"/>
        <v>0</v>
      </c>
      <c r="L186" s="160"/>
      <c r="M186" s="155"/>
    </row>
    <row r="187" spans="1:13" s="149" customFormat="1">
      <c r="A187" s="155">
        <v>185</v>
      </c>
      <c r="B187" s="155"/>
      <c r="C187" s="160"/>
      <c r="D187" s="155"/>
      <c r="E187" s="155"/>
      <c r="F187" s="155"/>
      <c r="G187" s="158"/>
      <c r="H187" s="158">
        <v>0</v>
      </c>
      <c r="I187" s="158">
        <v>0</v>
      </c>
      <c r="J187" s="158">
        <v>0</v>
      </c>
      <c r="K187" s="196">
        <f t="shared" si="2"/>
        <v>0</v>
      </c>
      <c r="L187" s="160"/>
      <c r="M187" s="155"/>
    </row>
    <row r="188" spans="1:13" s="149" customFormat="1">
      <c r="A188" s="155">
        <v>186</v>
      </c>
      <c r="B188" s="155"/>
      <c r="C188" s="160"/>
      <c r="D188" s="155"/>
      <c r="E188" s="155"/>
      <c r="F188" s="155"/>
      <c r="G188" s="158"/>
      <c r="H188" s="158">
        <v>0</v>
      </c>
      <c r="I188" s="158">
        <v>0</v>
      </c>
      <c r="J188" s="158">
        <v>0</v>
      </c>
      <c r="K188" s="196">
        <f t="shared" si="2"/>
        <v>0</v>
      </c>
      <c r="L188" s="160"/>
      <c r="M188" s="155"/>
    </row>
    <row r="189" spans="1:13" s="149" customFormat="1">
      <c r="A189" s="155">
        <v>187</v>
      </c>
      <c r="B189" s="155"/>
      <c r="C189" s="160"/>
      <c r="D189" s="155"/>
      <c r="E189" s="155"/>
      <c r="F189" s="155"/>
      <c r="G189" s="158"/>
      <c r="H189" s="158">
        <v>0</v>
      </c>
      <c r="I189" s="158">
        <v>0</v>
      </c>
      <c r="J189" s="158">
        <v>0</v>
      </c>
      <c r="K189" s="196">
        <f t="shared" si="2"/>
        <v>0</v>
      </c>
      <c r="L189" s="160"/>
      <c r="M189" s="155"/>
    </row>
    <row r="190" spans="1:13" s="149" customFormat="1">
      <c r="A190" s="155">
        <v>188</v>
      </c>
      <c r="B190" s="155"/>
      <c r="C190" s="160"/>
      <c r="D190" s="155"/>
      <c r="E190" s="155"/>
      <c r="F190" s="155"/>
      <c r="G190" s="158"/>
      <c r="H190" s="158">
        <v>0</v>
      </c>
      <c r="I190" s="158">
        <v>0</v>
      </c>
      <c r="J190" s="158">
        <v>0</v>
      </c>
      <c r="K190" s="196">
        <f t="shared" si="2"/>
        <v>0</v>
      </c>
      <c r="L190" s="160"/>
      <c r="M190" s="155"/>
    </row>
    <row r="191" spans="1:13" s="149" customFormat="1">
      <c r="A191" s="155">
        <v>189</v>
      </c>
      <c r="B191" s="155"/>
      <c r="C191" s="160"/>
      <c r="D191" s="155"/>
      <c r="E191" s="155"/>
      <c r="F191" s="155"/>
      <c r="G191" s="158"/>
      <c r="H191" s="158">
        <v>0</v>
      </c>
      <c r="I191" s="158">
        <v>0</v>
      </c>
      <c r="J191" s="158">
        <v>0</v>
      </c>
      <c r="K191" s="196">
        <f t="shared" si="2"/>
        <v>0</v>
      </c>
      <c r="L191" s="160"/>
      <c r="M191" s="155"/>
    </row>
    <row r="192" spans="1:13" s="149" customFormat="1">
      <c r="A192" s="155">
        <v>190</v>
      </c>
      <c r="B192" s="155"/>
      <c r="C192" s="160"/>
      <c r="D192" s="155"/>
      <c r="E192" s="155"/>
      <c r="F192" s="155"/>
      <c r="G192" s="158"/>
      <c r="H192" s="158">
        <v>0</v>
      </c>
      <c r="I192" s="158">
        <v>0</v>
      </c>
      <c r="J192" s="158">
        <v>0</v>
      </c>
      <c r="K192" s="196">
        <f t="shared" si="2"/>
        <v>0</v>
      </c>
      <c r="L192" s="160"/>
      <c r="M192" s="155"/>
    </row>
    <row r="193" spans="1:13" s="149" customFormat="1">
      <c r="A193" s="155">
        <v>191</v>
      </c>
      <c r="B193" s="155"/>
      <c r="C193" s="160"/>
      <c r="D193" s="155"/>
      <c r="E193" s="155"/>
      <c r="F193" s="155"/>
      <c r="G193" s="158"/>
      <c r="H193" s="158">
        <v>0</v>
      </c>
      <c r="I193" s="158">
        <v>0</v>
      </c>
      <c r="J193" s="158">
        <v>0</v>
      </c>
      <c r="K193" s="196">
        <f t="shared" si="2"/>
        <v>0</v>
      </c>
      <c r="L193" s="160"/>
      <c r="M193" s="155"/>
    </row>
    <row r="194" spans="1:13" s="149" customFormat="1">
      <c r="A194" s="155">
        <v>192</v>
      </c>
      <c r="B194" s="155"/>
      <c r="C194" s="160"/>
      <c r="D194" s="155"/>
      <c r="E194" s="155"/>
      <c r="F194" s="155"/>
      <c r="G194" s="158"/>
      <c r="H194" s="158">
        <v>0</v>
      </c>
      <c r="I194" s="158">
        <v>0</v>
      </c>
      <c r="J194" s="158">
        <v>0</v>
      </c>
      <c r="K194" s="196">
        <f t="shared" si="2"/>
        <v>0</v>
      </c>
      <c r="L194" s="160"/>
      <c r="M194" s="155"/>
    </row>
    <row r="195" spans="1:13" s="149" customFormat="1">
      <c r="A195" s="155">
        <v>193</v>
      </c>
      <c r="B195" s="155"/>
      <c r="C195" s="160"/>
      <c r="D195" s="155"/>
      <c r="E195" s="155"/>
      <c r="F195" s="155"/>
      <c r="G195" s="158"/>
      <c r="H195" s="158">
        <v>0</v>
      </c>
      <c r="I195" s="158">
        <v>0</v>
      </c>
      <c r="J195" s="158">
        <v>0</v>
      </c>
      <c r="K195" s="196">
        <f t="shared" si="2"/>
        <v>0</v>
      </c>
      <c r="L195" s="160"/>
      <c r="M195" s="155"/>
    </row>
    <row r="196" spans="1:13" s="149" customFormat="1">
      <c r="A196" s="155">
        <v>194</v>
      </c>
      <c r="B196" s="155"/>
      <c r="C196" s="160"/>
      <c r="D196" s="155"/>
      <c r="E196" s="155"/>
      <c r="F196" s="155"/>
      <c r="G196" s="158"/>
      <c r="H196" s="158">
        <v>0</v>
      </c>
      <c r="I196" s="158">
        <v>0</v>
      </c>
      <c r="J196" s="158">
        <v>0</v>
      </c>
      <c r="K196" s="196">
        <f t="shared" ref="K196:K217" si="3">H196+I196+J196</f>
        <v>0</v>
      </c>
      <c r="L196" s="160"/>
      <c r="M196" s="155"/>
    </row>
    <row r="197" spans="1:13" s="149" customFormat="1">
      <c r="A197" s="155">
        <v>195</v>
      </c>
      <c r="B197" s="155"/>
      <c r="C197" s="160"/>
      <c r="D197" s="155"/>
      <c r="E197" s="155"/>
      <c r="F197" s="155"/>
      <c r="G197" s="158"/>
      <c r="H197" s="158">
        <v>0</v>
      </c>
      <c r="I197" s="158">
        <v>0</v>
      </c>
      <c r="J197" s="158">
        <v>0</v>
      </c>
      <c r="K197" s="196">
        <f t="shared" si="3"/>
        <v>0</v>
      </c>
      <c r="L197" s="160"/>
      <c r="M197" s="155"/>
    </row>
    <row r="198" spans="1:13" s="149" customFormat="1">
      <c r="A198" s="155">
        <v>196</v>
      </c>
      <c r="B198" s="155"/>
      <c r="C198" s="160"/>
      <c r="D198" s="155"/>
      <c r="E198" s="155"/>
      <c r="F198" s="155"/>
      <c r="G198" s="158"/>
      <c r="H198" s="158">
        <v>0</v>
      </c>
      <c r="I198" s="158">
        <v>0</v>
      </c>
      <c r="J198" s="158">
        <v>0</v>
      </c>
      <c r="K198" s="196">
        <f t="shared" si="3"/>
        <v>0</v>
      </c>
      <c r="L198" s="160"/>
      <c r="M198" s="155"/>
    </row>
    <row r="199" spans="1:13" s="149" customFormat="1">
      <c r="A199" s="155">
        <v>197</v>
      </c>
      <c r="B199" s="155"/>
      <c r="C199" s="160"/>
      <c r="D199" s="155"/>
      <c r="E199" s="155"/>
      <c r="F199" s="155"/>
      <c r="G199" s="158"/>
      <c r="H199" s="158">
        <v>0</v>
      </c>
      <c r="I199" s="158">
        <v>0</v>
      </c>
      <c r="J199" s="158">
        <v>0</v>
      </c>
      <c r="K199" s="196">
        <f t="shared" si="3"/>
        <v>0</v>
      </c>
      <c r="L199" s="160"/>
      <c r="M199" s="155"/>
    </row>
    <row r="200" spans="1:13" s="149" customFormat="1">
      <c r="A200" s="155">
        <v>198</v>
      </c>
      <c r="B200" s="155"/>
      <c r="C200" s="160"/>
      <c r="D200" s="155"/>
      <c r="E200" s="155"/>
      <c r="F200" s="155"/>
      <c r="G200" s="158"/>
      <c r="H200" s="158">
        <v>0</v>
      </c>
      <c r="I200" s="158">
        <v>0</v>
      </c>
      <c r="J200" s="158">
        <v>0</v>
      </c>
      <c r="K200" s="196">
        <f t="shared" si="3"/>
        <v>0</v>
      </c>
      <c r="L200" s="160"/>
      <c r="M200" s="155"/>
    </row>
    <row r="201" spans="1:13" s="149" customFormat="1">
      <c r="A201" s="155">
        <v>199</v>
      </c>
      <c r="B201" s="155"/>
      <c r="C201" s="160"/>
      <c r="D201" s="155"/>
      <c r="E201" s="155"/>
      <c r="F201" s="155"/>
      <c r="G201" s="158"/>
      <c r="H201" s="158">
        <v>0</v>
      </c>
      <c r="I201" s="158">
        <v>0</v>
      </c>
      <c r="J201" s="158">
        <v>0</v>
      </c>
      <c r="K201" s="196">
        <f t="shared" si="3"/>
        <v>0</v>
      </c>
      <c r="L201" s="160"/>
      <c r="M201" s="155"/>
    </row>
    <row r="202" spans="1:13" s="149" customFormat="1">
      <c r="A202" s="155">
        <v>200</v>
      </c>
      <c r="B202" s="155"/>
      <c r="C202" s="160"/>
      <c r="D202" s="155"/>
      <c r="E202" s="155"/>
      <c r="F202" s="155"/>
      <c r="G202" s="158"/>
      <c r="H202" s="158">
        <v>0</v>
      </c>
      <c r="I202" s="158">
        <v>0</v>
      </c>
      <c r="J202" s="158">
        <v>0</v>
      </c>
      <c r="K202" s="196">
        <f t="shared" si="3"/>
        <v>0</v>
      </c>
      <c r="L202" s="160"/>
      <c r="M202" s="155"/>
    </row>
    <row r="203" spans="1:13" s="149" customFormat="1">
      <c r="A203" s="155">
        <v>201</v>
      </c>
      <c r="B203" s="155"/>
      <c r="C203" s="160"/>
      <c r="D203" s="155"/>
      <c r="E203" s="155"/>
      <c r="F203" s="155"/>
      <c r="G203" s="158"/>
      <c r="H203" s="158">
        <v>0</v>
      </c>
      <c r="I203" s="158">
        <v>0</v>
      </c>
      <c r="J203" s="158">
        <v>0</v>
      </c>
      <c r="K203" s="196">
        <f t="shared" si="3"/>
        <v>0</v>
      </c>
      <c r="L203" s="160"/>
      <c r="M203" s="155"/>
    </row>
    <row r="204" spans="1:13" s="149" customFormat="1">
      <c r="A204" s="155">
        <v>202</v>
      </c>
      <c r="B204" s="155"/>
      <c r="C204" s="160"/>
      <c r="D204" s="155"/>
      <c r="E204" s="155"/>
      <c r="F204" s="155"/>
      <c r="G204" s="158"/>
      <c r="H204" s="158">
        <v>0</v>
      </c>
      <c r="I204" s="158">
        <v>0</v>
      </c>
      <c r="J204" s="158">
        <v>0</v>
      </c>
      <c r="K204" s="196">
        <f t="shared" si="3"/>
        <v>0</v>
      </c>
      <c r="L204" s="160"/>
      <c r="M204" s="155"/>
    </row>
    <row r="205" spans="1:13" s="149" customFormat="1">
      <c r="A205" s="155">
        <v>203</v>
      </c>
      <c r="B205" s="155"/>
      <c r="C205" s="160"/>
      <c r="D205" s="155"/>
      <c r="E205" s="155"/>
      <c r="F205" s="155"/>
      <c r="G205" s="158"/>
      <c r="H205" s="158">
        <v>0</v>
      </c>
      <c r="I205" s="158">
        <v>0</v>
      </c>
      <c r="J205" s="158">
        <v>0</v>
      </c>
      <c r="K205" s="196">
        <f t="shared" si="3"/>
        <v>0</v>
      </c>
      <c r="L205" s="160"/>
      <c r="M205" s="155"/>
    </row>
    <row r="206" spans="1:13" s="149" customFormat="1">
      <c r="A206" s="155">
        <v>204</v>
      </c>
      <c r="B206" s="155"/>
      <c r="C206" s="160"/>
      <c r="D206" s="155"/>
      <c r="E206" s="155"/>
      <c r="F206" s="155"/>
      <c r="G206" s="158"/>
      <c r="H206" s="158">
        <v>0</v>
      </c>
      <c r="I206" s="158">
        <v>0</v>
      </c>
      <c r="J206" s="158">
        <v>0</v>
      </c>
      <c r="K206" s="196">
        <f t="shared" si="3"/>
        <v>0</v>
      </c>
      <c r="L206" s="160"/>
      <c r="M206" s="155"/>
    </row>
    <row r="207" spans="1:13" s="149" customFormat="1">
      <c r="A207" s="155">
        <v>205</v>
      </c>
      <c r="B207" s="155"/>
      <c r="C207" s="160"/>
      <c r="D207" s="155"/>
      <c r="E207" s="155"/>
      <c r="F207" s="155"/>
      <c r="G207" s="158"/>
      <c r="H207" s="158">
        <v>0</v>
      </c>
      <c r="I207" s="158">
        <v>0</v>
      </c>
      <c r="J207" s="158">
        <v>0</v>
      </c>
      <c r="K207" s="196">
        <f t="shared" si="3"/>
        <v>0</v>
      </c>
      <c r="L207" s="160"/>
      <c r="M207" s="155"/>
    </row>
    <row r="208" spans="1:13" s="149" customFormat="1">
      <c r="A208" s="155">
        <v>206</v>
      </c>
      <c r="B208" s="155"/>
      <c r="C208" s="160"/>
      <c r="D208" s="155"/>
      <c r="E208" s="155"/>
      <c r="F208" s="155"/>
      <c r="G208" s="158"/>
      <c r="H208" s="158">
        <v>0</v>
      </c>
      <c r="I208" s="158">
        <v>0</v>
      </c>
      <c r="J208" s="158">
        <v>0</v>
      </c>
      <c r="K208" s="196">
        <f t="shared" si="3"/>
        <v>0</v>
      </c>
      <c r="L208" s="160"/>
      <c r="M208" s="155"/>
    </row>
    <row r="209" spans="1:13" s="149" customFormat="1">
      <c r="A209" s="155">
        <v>207</v>
      </c>
      <c r="B209" s="155"/>
      <c r="C209" s="160"/>
      <c r="D209" s="155"/>
      <c r="E209" s="155"/>
      <c r="F209" s="155"/>
      <c r="G209" s="158"/>
      <c r="H209" s="158">
        <v>0</v>
      </c>
      <c r="I209" s="158">
        <v>0</v>
      </c>
      <c r="J209" s="158">
        <v>0</v>
      </c>
      <c r="K209" s="196">
        <f t="shared" si="3"/>
        <v>0</v>
      </c>
      <c r="L209" s="160"/>
      <c r="M209" s="155"/>
    </row>
    <row r="210" spans="1:13" s="149" customFormat="1">
      <c r="A210" s="155">
        <v>208</v>
      </c>
      <c r="B210" s="155"/>
      <c r="C210" s="160"/>
      <c r="D210" s="155"/>
      <c r="E210" s="155"/>
      <c r="F210" s="155"/>
      <c r="G210" s="158"/>
      <c r="H210" s="158">
        <v>0</v>
      </c>
      <c r="I210" s="158">
        <v>0</v>
      </c>
      <c r="J210" s="158">
        <v>0</v>
      </c>
      <c r="K210" s="196">
        <f t="shared" si="3"/>
        <v>0</v>
      </c>
      <c r="L210" s="160"/>
      <c r="M210" s="155"/>
    </row>
    <row r="211" spans="1:13" s="149" customFormat="1">
      <c r="A211" s="155">
        <v>209</v>
      </c>
      <c r="B211" s="155"/>
      <c r="C211" s="160"/>
      <c r="D211" s="155"/>
      <c r="E211" s="155"/>
      <c r="F211" s="155"/>
      <c r="G211" s="158"/>
      <c r="H211" s="158">
        <v>0</v>
      </c>
      <c r="I211" s="158">
        <v>0</v>
      </c>
      <c r="J211" s="158">
        <v>0</v>
      </c>
      <c r="K211" s="196">
        <f t="shared" si="3"/>
        <v>0</v>
      </c>
      <c r="L211" s="160"/>
      <c r="M211" s="155"/>
    </row>
    <row r="212" spans="1:13" s="149" customFormat="1">
      <c r="A212" s="155">
        <v>210</v>
      </c>
      <c r="B212" s="155"/>
      <c r="C212" s="160"/>
      <c r="D212" s="155"/>
      <c r="E212" s="155"/>
      <c r="F212" s="155"/>
      <c r="G212" s="158"/>
      <c r="H212" s="158">
        <v>0</v>
      </c>
      <c r="I212" s="158">
        <v>0</v>
      </c>
      <c r="J212" s="158">
        <v>0</v>
      </c>
      <c r="K212" s="196">
        <f t="shared" si="3"/>
        <v>0</v>
      </c>
      <c r="L212" s="160"/>
      <c r="M212" s="155"/>
    </row>
    <row r="213" spans="1:13" s="149" customFormat="1">
      <c r="A213" s="155">
        <v>211</v>
      </c>
      <c r="B213" s="155"/>
      <c r="C213" s="160"/>
      <c r="D213" s="155"/>
      <c r="E213" s="155"/>
      <c r="F213" s="155"/>
      <c r="G213" s="158"/>
      <c r="H213" s="158">
        <v>0</v>
      </c>
      <c r="I213" s="158">
        <v>0</v>
      </c>
      <c r="J213" s="158">
        <v>0</v>
      </c>
      <c r="K213" s="196">
        <f t="shared" si="3"/>
        <v>0</v>
      </c>
      <c r="L213" s="160"/>
      <c r="M213" s="155"/>
    </row>
    <row r="214" spans="1:13" s="149" customFormat="1">
      <c r="A214" s="155">
        <v>212</v>
      </c>
      <c r="B214" s="155"/>
      <c r="C214" s="160"/>
      <c r="D214" s="155"/>
      <c r="E214" s="155"/>
      <c r="F214" s="155"/>
      <c r="G214" s="158"/>
      <c r="H214" s="158">
        <v>0</v>
      </c>
      <c r="I214" s="158">
        <v>0</v>
      </c>
      <c r="J214" s="158">
        <v>0</v>
      </c>
      <c r="K214" s="196">
        <f t="shared" si="3"/>
        <v>0</v>
      </c>
      <c r="L214" s="160"/>
      <c r="M214" s="155"/>
    </row>
    <row r="215" spans="1:13" s="149" customFormat="1">
      <c r="A215" s="155">
        <v>213</v>
      </c>
      <c r="B215" s="155"/>
      <c r="C215" s="160"/>
      <c r="D215" s="155"/>
      <c r="E215" s="155"/>
      <c r="F215" s="155"/>
      <c r="G215" s="158"/>
      <c r="H215" s="158">
        <v>0</v>
      </c>
      <c r="I215" s="158">
        <v>0</v>
      </c>
      <c r="J215" s="158">
        <v>0</v>
      </c>
      <c r="K215" s="196">
        <f t="shared" si="3"/>
        <v>0</v>
      </c>
      <c r="L215" s="160"/>
      <c r="M215" s="155"/>
    </row>
    <row r="216" spans="1:13" s="149" customFormat="1">
      <c r="A216" s="155">
        <v>214</v>
      </c>
      <c r="B216" s="155"/>
      <c r="C216" s="160"/>
      <c r="D216" s="155"/>
      <c r="E216" s="155"/>
      <c r="F216" s="155"/>
      <c r="G216" s="158"/>
      <c r="H216" s="158">
        <v>0</v>
      </c>
      <c r="I216" s="158">
        <v>0</v>
      </c>
      <c r="J216" s="158">
        <v>0</v>
      </c>
      <c r="K216" s="196">
        <f t="shared" si="3"/>
        <v>0</v>
      </c>
      <c r="L216" s="160"/>
      <c r="M216" s="155"/>
    </row>
    <row r="217" spans="1:13" s="149" customFormat="1">
      <c r="A217" s="155">
        <v>215</v>
      </c>
      <c r="B217" s="155"/>
      <c r="C217" s="160"/>
      <c r="D217" s="155"/>
      <c r="E217" s="155"/>
      <c r="F217" s="155"/>
      <c r="G217" s="158"/>
      <c r="H217" s="158">
        <v>0</v>
      </c>
      <c r="I217" s="158">
        <v>0</v>
      </c>
      <c r="J217" s="158">
        <v>0</v>
      </c>
      <c r="K217" s="196">
        <f t="shared" si="3"/>
        <v>0</v>
      </c>
      <c r="L217" s="160"/>
      <c r="M217" s="155"/>
    </row>
    <row r="218" spans="1:13" s="149" customFormat="1">
      <c r="C218" s="153"/>
      <c r="L218" s="153"/>
    </row>
    <row r="219" spans="1:13" s="149" customFormat="1">
      <c r="C219" s="153"/>
      <c r="L219" s="153"/>
    </row>
    <row r="220" spans="1:13" s="149" customFormat="1">
      <c r="C220" s="153"/>
      <c r="L220" s="153"/>
    </row>
    <row r="221" spans="1:13" s="149" customFormat="1">
      <c r="C221" s="153"/>
      <c r="L221" s="153"/>
    </row>
    <row r="222" spans="1:13" s="149" customFormat="1">
      <c r="C222" s="153"/>
      <c r="L222" s="153"/>
    </row>
    <row r="223" spans="1:13" s="149" customFormat="1">
      <c r="C223" s="153"/>
      <c r="L223" s="153"/>
    </row>
    <row r="224" spans="1:13" s="149" customFormat="1">
      <c r="C224" s="153"/>
      <c r="L224" s="153"/>
    </row>
    <row r="225" spans="3:12" s="149" customFormat="1">
      <c r="C225" s="153"/>
      <c r="L225" s="153"/>
    </row>
    <row r="226" spans="3:12" s="149" customFormat="1">
      <c r="C226" s="153"/>
      <c r="L226" s="153"/>
    </row>
    <row r="227" spans="3:12" s="149" customFormat="1">
      <c r="C227" s="153"/>
      <c r="L227" s="153"/>
    </row>
    <row r="228" spans="3:12" s="149" customFormat="1">
      <c r="C228" s="153"/>
      <c r="L228" s="153"/>
    </row>
    <row r="229" spans="3:12" s="149" customFormat="1">
      <c r="C229" s="153"/>
      <c r="L229" s="153"/>
    </row>
    <row r="230" spans="3:12" s="149" customFormat="1">
      <c r="C230" s="153"/>
      <c r="L230" s="153"/>
    </row>
    <row r="231" spans="3:12" s="149" customFormat="1">
      <c r="C231" s="153"/>
      <c r="L231" s="153"/>
    </row>
    <row r="232" spans="3:12" s="149" customFormat="1">
      <c r="C232" s="153"/>
      <c r="L232" s="153"/>
    </row>
    <row r="233" spans="3:12" s="149" customFormat="1">
      <c r="C233" s="153"/>
      <c r="L233" s="153"/>
    </row>
    <row r="234" spans="3:12" s="149" customFormat="1">
      <c r="C234" s="153"/>
      <c r="L234" s="153"/>
    </row>
    <row r="235" spans="3:12" s="149" customFormat="1">
      <c r="C235" s="153"/>
      <c r="L235" s="153"/>
    </row>
    <row r="236" spans="3:12" s="149" customFormat="1">
      <c r="C236" s="153"/>
      <c r="L236" s="153"/>
    </row>
    <row r="237" spans="3:12" s="149" customFormat="1">
      <c r="C237" s="153"/>
      <c r="L237" s="153"/>
    </row>
    <row r="238" spans="3:12" s="149" customFormat="1">
      <c r="C238" s="153"/>
      <c r="L238" s="153"/>
    </row>
  </sheetData>
  <autoFilter ref="A2:M2" xr:uid="{C003B874-52C8-4148-8853-ED4727CEEF72}"/>
  <mergeCells count="1">
    <mergeCell ref="H1:K1"/>
  </mergeCells>
  <dataValidations count="1">
    <dataValidation type="list" allowBlank="1" showInputMessage="1" showErrorMessage="1" sqref="G3:G217" xr:uid="{8427101A-B959-4584-9417-063F78588218}">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FD931-D5CB-054D-B06B-9650E244C5D9}">
  <sheetPr>
    <tabColor theme="5"/>
  </sheetPr>
  <dimension ref="A1:P14"/>
  <sheetViews>
    <sheetView workbookViewId="0">
      <selection activeCell="F29" sqref="F29"/>
    </sheetView>
  </sheetViews>
  <sheetFormatPr defaultColWidth="11" defaultRowHeight="15.75"/>
  <cols>
    <col min="2" max="2" width="76.125" customWidth="1"/>
    <col min="3" max="3" width="26.375" customWidth="1"/>
    <col min="4" max="4" width="13.625" customWidth="1"/>
    <col min="5" max="5" width="24.875" customWidth="1"/>
    <col min="6" max="6" width="29" style="128" customWidth="1"/>
    <col min="7" max="7" width="16.5" customWidth="1"/>
    <col min="8" max="8" width="15" customWidth="1"/>
    <col min="9" max="9" width="15.125" customWidth="1"/>
    <col min="10" max="10" width="14.375" customWidth="1"/>
    <col min="11" max="11" width="15.875" customWidth="1"/>
    <col min="13" max="13" width="18.375" customWidth="1"/>
    <col min="14" max="14" width="36.5" customWidth="1"/>
    <col min="15" max="15" width="53.625" customWidth="1"/>
    <col min="16" max="16" width="79.125" customWidth="1"/>
  </cols>
  <sheetData>
    <row r="1" spans="1:16">
      <c r="A1" s="108">
        <v>723883</v>
      </c>
      <c r="B1" s="108" t="s">
        <v>743</v>
      </c>
    </row>
    <row r="2" spans="1:16">
      <c r="A2" s="108">
        <v>727572</v>
      </c>
      <c r="B2" s="108" t="s">
        <v>743</v>
      </c>
      <c r="E2" s="108"/>
      <c r="F2" s="129"/>
    </row>
    <row r="3" spans="1:16">
      <c r="A3" s="130">
        <v>790443</v>
      </c>
      <c r="B3" s="130" t="s">
        <v>744</v>
      </c>
      <c r="E3" s="108"/>
      <c r="F3" s="129"/>
    </row>
    <row r="4" spans="1:16">
      <c r="A4" s="130">
        <v>165209</v>
      </c>
      <c r="B4" s="130" t="s">
        <v>745</v>
      </c>
    </row>
    <row r="5" spans="1:16">
      <c r="A5" s="130">
        <v>757700</v>
      </c>
      <c r="B5" s="130" t="s">
        <v>746</v>
      </c>
      <c r="E5" s="108"/>
      <c r="F5" s="129"/>
    </row>
    <row r="6" spans="1:16">
      <c r="A6" s="130">
        <v>800286</v>
      </c>
      <c r="B6" s="130" t="s">
        <v>747</v>
      </c>
      <c r="E6" s="108"/>
    </row>
    <row r="7" spans="1:16" ht="16.5" thickBot="1">
      <c r="E7" s="108"/>
    </row>
    <row r="8" spans="1:16" ht="60">
      <c r="A8" s="82" t="s">
        <v>668</v>
      </c>
      <c r="B8" s="83" t="s">
        <v>669</v>
      </c>
      <c r="C8" s="84" t="s">
        <v>64</v>
      </c>
      <c r="D8" s="84" t="s">
        <v>670</v>
      </c>
      <c r="E8" s="84" t="s">
        <v>671</v>
      </c>
      <c r="F8" s="85" t="s">
        <v>748</v>
      </c>
      <c r="G8" s="86" t="s">
        <v>749</v>
      </c>
      <c r="H8" s="87" t="s">
        <v>750</v>
      </c>
      <c r="I8" s="87" t="s">
        <v>751</v>
      </c>
      <c r="J8" s="88" t="s">
        <v>752</v>
      </c>
      <c r="K8" s="88" t="s">
        <v>753</v>
      </c>
      <c r="L8" s="86" t="s">
        <v>754</v>
      </c>
      <c r="M8" s="86" t="s">
        <v>755</v>
      </c>
      <c r="N8" s="89" t="s">
        <v>682</v>
      </c>
      <c r="O8" s="84" t="s">
        <v>683</v>
      </c>
      <c r="P8" s="84" t="s">
        <v>740</v>
      </c>
    </row>
    <row r="9" spans="1:16" ht="45">
      <c r="A9" s="131">
        <v>723883</v>
      </c>
      <c r="B9" s="90" t="s">
        <v>322</v>
      </c>
      <c r="C9" s="90" t="s">
        <v>323</v>
      </c>
      <c r="D9" s="90" t="s">
        <v>323</v>
      </c>
      <c r="E9" s="100" t="s">
        <v>756</v>
      </c>
      <c r="F9" s="132">
        <v>25072092.110000003</v>
      </c>
      <c r="G9" s="91">
        <v>6584889.6100000003</v>
      </c>
      <c r="H9" s="91">
        <v>6584889.6100000003</v>
      </c>
      <c r="I9" s="91">
        <v>18404524.670000002</v>
      </c>
      <c r="J9" s="91">
        <v>82677.83</v>
      </c>
      <c r="K9" s="91">
        <v>0</v>
      </c>
      <c r="L9" s="101"/>
      <c r="M9" s="101"/>
      <c r="N9" s="92" t="s">
        <v>757</v>
      </c>
      <c r="O9" s="102" t="s">
        <v>758</v>
      </c>
      <c r="P9" s="94" t="s">
        <v>759</v>
      </c>
    </row>
    <row r="10" spans="1:16" ht="45">
      <c r="A10" s="131">
        <v>727572</v>
      </c>
      <c r="B10" s="90" t="s">
        <v>487</v>
      </c>
      <c r="C10" s="90" t="s">
        <v>323</v>
      </c>
      <c r="D10" s="90" t="s">
        <v>323</v>
      </c>
      <c r="E10" s="100" t="s">
        <v>760</v>
      </c>
      <c r="F10" s="132">
        <v>48974857.770000003</v>
      </c>
      <c r="G10" s="91">
        <v>12945985.390000001</v>
      </c>
      <c r="H10" s="91">
        <v>12945985.390000001</v>
      </c>
      <c r="I10" s="91">
        <v>36028872.380000003</v>
      </c>
      <c r="J10" s="91">
        <v>0</v>
      </c>
      <c r="K10" s="91">
        <v>0</v>
      </c>
      <c r="L10" s="91">
        <v>5950</v>
      </c>
      <c r="M10" s="101">
        <v>0</v>
      </c>
      <c r="N10" s="92" t="s">
        <v>761</v>
      </c>
      <c r="O10" s="93" t="s">
        <v>762</v>
      </c>
      <c r="P10" s="94" t="s">
        <v>759</v>
      </c>
    </row>
    <row r="11" spans="1:16" ht="27" customHeight="1">
      <c r="A11" s="133">
        <v>790443</v>
      </c>
      <c r="B11" s="90" t="s">
        <v>526</v>
      </c>
      <c r="C11" s="90" t="s">
        <v>70</v>
      </c>
      <c r="D11" s="90" t="s">
        <v>763</v>
      </c>
      <c r="E11" s="90" t="s">
        <v>764</v>
      </c>
      <c r="F11" s="132">
        <v>248306</v>
      </c>
      <c r="G11" s="91">
        <v>186697</v>
      </c>
      <c r="H11" s="91">
        <v>186697</v>
      </c>
      <c r="I11" s="91">
        <v>0</v>
      </c>
      <c r="J11" s="91">
        <v>25985</v>
      </c>
      <c r="K11" s="91">
        <v>35624</v>
      </c>
      <c r="L11" s="101">
        <v>14074</v>
      </c>
      <c r="M11" s="101">
        <v>35624</v>
      </c>
      <c r="N11" s="103" t="s">
        <v>765</v>
      </c>
      <c r="O11" s="93" t="s">
        <v>766</v>
      </c>
      <c r="P11" s="94" t="s">
        <v>767</v>
      </c>
    </row>
    <row r="12" spans="1:16" ht="51.75">
      <c r="A12" s="134">
        <v>165209</v>
      </c>
      <c r="B12" s="95" t="s">
        <v>442</v>
      </c>
      <c r="C12" s="95" t="s">
        <v>768</v>
      </c>
      <c r="D12" s="95" t="s">
        <v>67</v>
      </c>
      <c r="E12" s="95" t="s">
        <v>686</v>
      </c>
      <c r="F12" s="135">
        <v>16241388</v>
      </c>
      <c r="G12" s="96">
        <v>12765828</v>
      </c>
      <c r="H12" s="96">
        <v>14048046</v>
      </c>
      <c r="I12" s="96">
        <v>177391</v>
      </c>
      <c r="J12" s="96">
        <v>2015951</v>
      </c>
      <c r="K12" s="96">
        <v>0</v>
      </c>
      <c r="L12" s="104"/>
      <c r="M12" s="104"/>
      <c r="N12" s="105"/>
      <c r="O12" s="106" t="s">
        <v>769</v>
      </c>
      <c r="P12" s="107"/>
    </row>
    <row r="13" spans="1:16" ht="36.75">
      <c r="A13" s="134">
        <v>757700</v>
      </c>
      <c r="B13" s="95" t="s">
        <v>524</v>
      </c>
      <c r="C13" s="95" t="s">
        <v>518</v>
      </c>
      <c r="D13" s="95" t="s">
        <v>770</v>
      </c>
      <c r="E13" s="90" t="s">
        <v>771</v>
      </c>
      <c r="F13" s="135">
        <v>1988436.1600000001</v>
      </c>
      <c r="G13" s="96">
        <v>1318515.6599999999</v>
      </c>
      <c r="H13" s="96">
        <v>1318515.6599999999</v>
      </c>
      <c r="I13" s="96">
        <v>0</v>
      </c>
      <c r="J13" s="96">
        <v>245359.86</v>
      </c>
      <c r="K13" s="96">
        <v>424560.64000000001</v>
      </c>
      <c r="L13" s="96">
        <v>11070</v>
      </c>
      <c r="M13" s="96">
        <v>424560.64000000001</v>
      </c>
      <c r="N13" s="97" t="s">
        <v>772</v>
      </c>
      <c r="O13" s="98" t="s">
        <v>773</v>
      </c>
      <c r="P13" s="94" t="s">
        <v>774</v>
      </c>
    </row>
    <row r="14" spans="1:16" ht="36.75">
      <c r="A14" s="134">
        <v>800286</v>
      </c>
      <c r="B14" s="95" t="s">
        <v>532</v>
      </c>
      <c r="C14" s="95" t="s">
        <v>518</v>
      </c>
      <c r="D14" s="95" t="s">
        <v>770</v>
      </c>
      <c r="E14" s="90" t="s">
        <v>771</v>
      </c>
      <c r="F14" s="135">
        <v>2601467.86</v>
      </c>
      <c r="G14" s="96">
        <v>1703712.83</v>
      </c>
      <c r="H14" s="96">
        <v>1703712.83</v>
      </c>
      <c r="I14" s="96">
        <v>0</v>
      </c>
      <c r="J14" s="96">
        <v>300364.95</v>
      </c>
      <c r="K14" s="99">
        <v>597390.07999999996</v>
      </c>
      <c r="L14" s="96">
        <v>0</v>
      </c>
      <c r="M14" s="96">
        <v>597390</v>
      </c>
      <c r="N14" s="97" t="s">
        <v>772</v>
      </c>
      <c r="O14" s="98" t="s">
        <v>773</v>
      </c>
      <c r="P14" s="94" t="s">
        <v>774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Rosado</dc:creator>
  <cp:keywords/>
  <dc:description/>
  <cp:lastModifiedBy/>
  <cp:revision/>
  <dcterms:created xsi:type="dcterms:W3CDTF">2025-07-07T14:22:04Z</dcterms:created>
  <dcterms:modified xsi:type="dcterms:W3CDTF">2025-10-03T18:07:55Z</dcterms:modified>
  <cp:category/>
  <cp:contentStatus/>
</cp:coreProperties>
</file>