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filterPrivacy="1"/>
  <xr:revisionPtr revIDLastSave="0" documentId="8_{A6949502-4569-4470-9640-DBCAF6DFB3A5}" xr6:coauthVersionLast="47" xr6:coauthVersionMax="47" xr10:uidLastSave="{00000000-0000-0000-0000-000000000000}"/>
  <bookViews>
    <workbookView xWindow="-120" yWindow="-120" windowWidth="29040" windowHeight="15720" xr2:uid="{F454856D-1D25-4ED4-899B-4A3EF773DF9D}"/>
  </bookViews>
  <sheets>
    <sheet name="Sheet1" sheetId="1" r:id="rId1"/>
  </sheets>
  <definedNames>
    <definedName name="_xlnm._FilterDatabase" localSheetId="0" hidden="1">Sheet1!$A$10:$M$81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8" i="1" l="1"/>
  <c r="A79" i="1"/>
  <c r="A12" i="1"/>
  <c r="A13" i="1"/>
  <c r="A14" i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</calcChain>
</file>

<file path=xl/sharedStrings.xml><?xml version="1.0" encoding="utf-8"?>
<sst xmlns="http://schemas.openxmlformats.org/spreadsheetml/2006/main" count="483" uniqueCount="207">
  <si>
    <t>Attachment H</t>
  </si>
  <si>
    <t>Genera Monthly Reporting Requirements - Generation Maintenance</t>
  </si>
  <si>
    <t>Thermal Generation Facility Maintenance Report</t>
  </si>
  <si>
    <t>Aguirre, Costa Sur, Palo Seco, San Juan Power Plants</t>
  </si>
  <si>
    <t>Monthly Reporting</t>
  </si>
  <si>
    <t>As of August 31, 2024</t>
  </si>
  <si>
    <t>NO.</t>
  </si>
  <si>
    <t>POWER PLANT</t>
  </si>
  <si>
    <t>UNIT NUMBER</t>
  </si>
  <si>
    <t>PROJECT ACTIVITY</t>
  </si>
  <si>
    <t>CATEGORY</t>
  </si>
  <si>
    <t>ACTIVITY BUDGET</t>
  </si>
  <si>
    <t>START DATE</t>
  </si>
  <si>
    <t>COMPLETION DATE</t>
  </si>
  <si>
    <t>ACTIVITY STATUS - PERCENTAGE FOR COMPLETION</t>
  </si>
  <si>
    <t>PROCUREMENT / BID (S) NUMBER</t>
  </si>
  <si>
    <t>POC - MAINTENANCE ACTIVITY</t>
  </si>
  <si>
    <t>CONTRACTOR/SUPPLIER</t>
  </si>
  <si>
    <t>APPROVED FOR PAYMENT</t>
  </si>
  <si>
    <t>Aguirre</t>
  </si>
  <si>
    <t>1 &amp; 2</t>
  </si>
  <si>
    <t>ASP Generator Spare Rotor Rewind</t>
  </si>
  <si>
    <t>Federal</t>
  </si>
  <si>
    <t>PLANNING</t>
  </si>
  <si>
    <t>Robert Rosario</t>
  </si>
  <si>
    <t>ASP Rehabilitation WTP Nautilis Tank 1B</t>
  </si>
  <si>
    <t xml:space="preserve">C-102348 </t>
  </si>
  <si>
    <t>Manuel Cortés</t>
  </si>
  <si>
    <t>CSA Artchitects Engineers</t>
  </si>
  <si>
    <t>Aguirre CC</t>
  </si>
  <si>
    <t>1-4</t>
  </si>
  <si>
    <t>Hot Gas Inspection 1-4 (HGPI 1-4)</t>
  </si>
  <si>
    <t>EXECUTION</t>
  </si>
  <si>
    <t>C-106760</t>
  </si>
  <si>
    <t>José Vázquez</t>
  </si>
  <si>
    <t>MD&amp;A</t>
  </si>
  <si>
    <t>Gas Turbine Rotor Refurbish MS7001B/AE</t>
  </si>
  <si>
    <t>PROCUREMENT</t>
  </si>
  <si>
    <t>C-105235</t>
  </si>
  <si>
    <t>Mayagüez</t>
  </si>
  <si>
    <t>Inspection and Maintenance 4 Generator Brush</t>
  </si>
  <si>
    <t>NME</t>
  </si>
  <si>
    <t>C-104923</t>
  </si>
  <si>
    <t>GESA</t>
  </si>
  <si>
    <t>Cambalache</t>
  </si>
  <si>
    <t>2 &amp; 3</t>
  </si>
  <si>
    <t>Inspection C - Manpower and Spare Parts</t>
  </si>
  <si>
    <t>REQ. 289229</t>
  </si>
  <si>
    <t>Structural Rehabilitation Fuel Tank D-2</t>
  </si>
  <si>
    <t>All Contractors</t>
  </si>
  <si>
    <t>1-3</t>
  </si>
  <si>
    <t>Major inspection Unit 1-3</t>
  </si>
  <si>
    <t>C-104889</t>
  </si>
  <si>
    <t>RG Engineering</t>
  </si>
  <si>
    <t xml:space="preserve">Replacement of Load Center 1-4 Condenser Circulating Water Pump </t>
  </si>
  <si>
    <t>C-101421</t>
  </si>
  <si>
    <t>Luis Ortiz</t>
  </si>
  <si>
    <t>Allied Power</t>
  </si>
  <si>
    <t>Traveling Screen Project 316B</t>
  </si>
  <si>
    <t>San Juan</t>
  </si>
  <si>
    <t>5</t>
  </si>
  <si>
    <t>Replacement of the Online Condenser Cleaner Unit 5</t>
  </si>
  <si>
    <t>Malnat</t>
  </si>
  <si>
    <t>6</t>
  </si>
  <si>
    <t>Unit 6 - Major Overhaul (ST Repairs)</t>
  </si>
  <si>
    <t>C-105509</t>
  </si>
  <si>
    <t>7</t>
  </si>
  <si>
    <t>SJ7 Mayor Overhaul (Boiler &amp; Aux)</t>
  </si>
  <si>
    <t>CLOSING</t>
  </si>
  <si>
    <t>Fernando Rivera</t>
  </si>
  <si>
    <t>Various</t>
  </si>
  <si>
    <t xml:space="preserve">Unit 7 Rehabilitation ( Turbine) </t>
  </si>
  <si>
    <t>C-108148</t>
  </si>
  <si>
    <t>Palo Seco</t>
  </si>
  <si>
    <t>3</t>
  </si>
  <si>
    <t>Update Voltage Regulation System Unit 3, Palo Seco Power Plant</t>
  </si>
  <si>
    <t>C-101258</t>
  </si>
  <si>
    <t>ESI</t>
  </si>
  <si>
    <t>Upgrade OSI DCS</t>
  </si>
  <si>
    <t>C- 103154</t>
  </si>
  <si>
    <t>Emerson</t>
  </si>
  <si>
    <t>Costa Sur</t>
  </si>
  <si>
    <t>Replacement of Excitation System Units 5</t>
  </si>
  <si>
    <t>C-102867</t>
  </si>
  <si>
    <t xml:space="preserve">Replacement of Unit 6 Electric Load Center </t>
  </si>
  <si>
    <t>C-97578</t>
  </si>
  <si>
    <t>Roberto Rosario</t>
  </si>
  <si>
    <t xml:space="preserve">Traveling Screens Replacement </t>
  </si>
  <si>
    <t> </t>
  </si>
  <si>
    <t>6-1</t>
  </si>
  <si>
    <t>Rehabilitation Condenser Circulating Water Pump (CCWP) 6-1</t>
  </si>
  <si>
    <t>C-107189</t>
  </si>
  <si>
    <t>Reliable Industrial</t>
  </si>
  <si>
    <t>ASP Phase IV Stage 1 - Advanced Water Treatment System (Design)</t>
  </si>
  <si>
    <t>C-102062 (T6-R7)</t>
  </si>
  <si>
    <t>Integra</t>
  </si>
  <si>
    <t>ASP Phase 4 Stage 2 - Advanced Water Treatment System (Desgin)</t>
  </si>
  <si>
    <t>C-102062 (T8-R9)</t>
  </si>
  <si>
    <t>Upgrade to Foxboro Simulation System</t>
  </si>
  <si>
    <t>C-103503</t>
  </si>
  <si>
    <t>LT Automation</t>
  </si>
  <si>
    <t>Manufacture and Delivery of Bifurcate (Boiler) Tubes Unit 5</t>
  </si>
  <si>
    <t>MR-871412</t>
  </si>
  <si>
    <t>GE</t>
  </si>
  <si>
    <t>New Demineralized Water Tank #2</t>
  </si>
  <si>
    <t>C-102570</t>
  </si>
  <si>
    <t>Alonso &amp; Carus</t>
  </si>
  <si>
    <t>GT 2-3</t>
  </si>
  <si>
    <t>Major inspection of units GT 2-3.</t>
  </si>
  <si>
    <t>REQ. 285838</t>
  </si>
  <si>
    <t>Major &amp; Environment Maintenance PS4</t>
  </si>
  <si>
    <t>Varios</t>
  </si>
  <si>
    <t>Generator Repair PS4</t>
  </si>
  <si>
    <t>Forced Outage</t>
  </si>
  <si>
    <t>C-104814</t>
  </si>
  <si>
    <t>Robert Rivera</t>
  </si>
  <si>
    <t>Ethos Energy Power</t>
  </si>
  <si>
    <t>Major Overhaul SJ9</t>
  </si>
  <si>
    <t>Condenser Rehabilitation SJ7</t>
  </si>
  <si>
    <t>C-106982</t>
  </si>
  <si>
    <t>Tanques Raw Water 1&amp;2</t>
  </si>
  <si>
    <t>COMPLETED</t>
  </si>
  <si>
    <t>C-98193</t>
  </si>
  <si>
    <t>Greg Hernández</t>
  </si>
  <si>
    <t xml:space="preserve">New Waste Water Tanks 1&amp;2 </t>
  </si>
  <si>
    <t>C-107651</t>
  </si>
  <si>
    <t>4A</t>
  </si>
  <si>
    <t>Hot Section Inspection Unit 4A</t>
  </si>
  <si>
    <t>C-108663</t>
  </si>
  <si>
    <t>ARG Precision</t>
  </si>
  <si>
    <t>Environmental Outage and APH Basket Replacement</t>
  </si>
  <si>
    <t>Generator Stator &amp; Generator Rotor Rewind</t>
  </si>
  <si>
    <t>ASP Phase IV Demineralized Water System</t>
  </si>
  <si>
    <t>EPA</t>
  </si>
  <si>
    <t>REQ. 306588</t>
  </si>
  <si>
    <t>New WTP Retention Tank #1</t>
  </si>
  <si>
    <t>New WTP Retention Tank #2</t>
  </si>
  <si>
    <t>2-1 &amp; 2-2</t>
  </si>
  <si>
    <t xml:space="preserve">Procurement of a  Main Power Transformer </t>
  </si>
  <si>
    <t>PMO HQ</t>
  </si>
  <si>
    <t>Procurement of Distribution Transformers ACC</t>
  </si>
  <si>
    <t>Manufacture and Delivery of Power Circuit Breaker 245kV SF6</t>
  </si>
  <si>
    <t>C-108519</t>
  </si>
  <si>
    <t>Pro-Energy</t>
  </si>
  <si>
    <t>New Condensate Tank #2</t>
  </si>
  <si>
    <t>C-110325</t>
  </si>
  <si>
    <t>Camba Design Flood Protection Barrier</t>
  </si>
  <si>
    <t>C-102184 (T7-R2)</t>
  </si>
  <si>
    <t>Sargent &amp; Lundy</t>
  </si>
  <si>
    <t>Replacement Load Center 6-2A &amp; 6-2B</t>
  </si>
  <si>
    <t>C-97582</t>
  </si>
  <si>
    <t>5 &amp; 6</t>
  </si>
  <si>
    <t xml:space="preserve">Fabrication and Delivery of Steam Coils </t>
  </si>
  <si>
    <t>C-109034</t>
  </si>
  <si>
    <t>Antilles Power Depor Inc.</t>
  </si>
  <si>
    <t>Structural Rehabilitation Water Discharge Channel</t>
  </si>
  <si>
    <t>C-89554</t>
  </si>
  <si>
    <t>Gabriel Fuentes Construction</t>
  </si>
  <si>
    <t>Caustic Soda and Acid Tanks Replacement Works</t>
  </si>
  <si>
    <t>C-96561</t>
  </si>
  <si>
    <t>Environmental Inspection</t>
  </si>
  <si>
    <t>Federal/NME</t>
  </si>
  <si>
    <t>1B</t>
  </si>
  <si>
    <t>Repair &amp; Replace Combustors Components</t>
  </si>
  <si>
    <t>3 &amp; 4</t>
  </si>
  <si>
    <t>Upgrade to Mark IV</t>
  </si>
  <si>
    <t>C-103504</t>
  </si>
  <si>
    <t>Economizer Water Inlet Valve</t>
  </si>
  <si>
    <t>REQ. 295748</t>
  </si>
  <si>
    <t>Environmental Maintenance</t>
  </si>
  <si>
    <t>New Multimedia Filters</t>
  </si>
  <si>
    <t>C-101296</t>
  </si>
  <si>
    <t>EPS</t>
  </si>
  <si>
    <t>Tank R3 Interconnection System</t>
  </si>
  <si>
    <t>Superheater Header (material and installation)</t>
  </si>
  <si>
    <t>Deaerator Pump</t>
  </si>
  <si>
    <t>C-101706</t>
  </si>
  <si>
    <t>Camfer</t>
  </si>
  <si>
    <t>Rehabilitation WTP Retention Tank #1</t>
  </si>
  <si>
    <t>REQ. 298191</t>
  </si>
  <si>
    <t xml:space="preserve">Procurement of Main Transformers </t>
  </si>
  <si>
    <t>Natural Gas Manufacturing Surchange</t>
  </si>
  <si>
    <t>C-91716</t>
  </si>
  <si>
    <t>NFE</t>
  </si>
  <si>
    <t>ASP U1&amp;U2 Manufacture &amp; Installation of Service Elevators</t>
  </si>
  <si>
    <t>REQ.293151</t>
  </si>
  <si>
    <t>VERTECH</t>
  </si>
  <si>
    <t>ASP U1 Forced Outage and APH Basket Replacement</t>
  </si>
  <si>
    <t>3&amp;4</t>
  </si>
  <si>
    <t>PSSP U3&amp;U4 Manufacture &amp; Installation of Service Elevators</t>
  </si>
  <si>
    <t>REQ. 293151</t>
  </si>
  <si>
    <t>5&amp;6</t>
  </si>
  <si>
    <t>SJSP U5&amp;U6 Purchase &amp; Installation 2 UPS &amp; 4 Battery Chargers</t>
  </si>
  <si>
    <t>C-106978</t>
  </si>
  <si>
    <t>MALNAT</t>
  </si>
  <si>
    <t>SJSP U7 Manufacture &amp; Installation of Service Elevators</t>
  </si>
  <si>
    <t>SJSP U5 CT Turbine Inspection</t>
  </si>
  <si>
    <t>C-74903</t>
  </si>
  <si>
    <t>MHI PR</t>
  </si>
  <si>
    <t>ASP U2 Environmental Outage and APH Basket Replacement</t>
  </si>
  <si>
    <t>ASP U1 Generator Stator &amp; Generator Rotor Rewind</t>
  </si>
  <si>
    <t>3A</t>
  </si>
  <si>
    <t>REQ.339238</t>
  </si>
  <si>
    <t>2B</t>
  </si>
  <si>
    <t>REQ.339239</t>
  </si>
  <si>
    <t>****</t>
  </si>
  <si>
    <t>NME MAINTENANCE ACTIVITY COULD INCLUDE DIFERENT CONTRACTS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</si>
</sst>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_([$$-409]* #,##0.00_);_([$$-409]* \(#,##0.00\);_([$$-409]* &quot;-&quot;??_);_(@_)"/>
    <numFmt numFmtId="166" formatCode="[$-409]d\-mmm\-yy;@"/>
    <numFmt numFmtId="167" formatCode="[$-409]dd\-mmm\-yy;@"/>
  </numFmts>
  <fonts count="2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8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color rgb="FF000000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1"/>
      <color theme="1"/>
      <name val="Aptos Narrow"/>
      <scheme val="minor"/>
    </font>
    <font>
      <b/>
      <sz val="10"/>
      <color theme="1"/>
      <name val="Aptos Narrow"/>
      <scheme val="minor"/>
    </font>
    <font>
      <b/>
      <sz val="11"/>
      <color theme="1"/>
      <name val="Aptos Narrow"/>
      <scheme val="minor"/>
    </font>
    <font>
      <b/>
      <sz val="10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10"/>
      <color rgb="FF000000"/>
      <name val="Aptos Narrow"/>
      <scheme val="minor"/>
    </font>
    <font>
      <b/>
      <sz val="10"/>
      <color rgb="FF000000"/>
      <name val="Aptos Narrow"/>
      <scheme val="minor"/>
    </font>
    <font>
      <sz val="10"/>
      <color rgb="FF000000"/>
      <name val="Aptos Narrow"/>
    </font>
    <font>
      <sz val="11"/>
      <color rgb="FF000000"/>
      <name val="Aptos Narrow"/>
      <scheme val="minor"/>
    </font>
    <font>
      <sz val="10"/>
      <color rgb="FF000000"/>
      <name val="Aptos Narrow"/>
      <family val="2"/>
      <scheme val="minor"/>
    </font>
    <font>
      <sz val="11"/>
      <color rgb="FFFF0000"/>
      <name val="Aptos Narrow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A3C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</cellStyleXfs>
  <cellXfs count="97">
    <xf numFmtId="0" fontId="0" fillId="0" borderId="0" xfId="0"/>
    <xf numFmtId="0" fontId="0" fillId="0" borderId="0" xfId="0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0" borderId="0" xfId="0" applyFont="1"/>
    <xf numFmtId="0" fontId="0" fillId="0" borderId="0" xfId="0" applyAlignment="1">
      <alignment horizontal="center" vertical="center"/>
    </xf>
    <xf numFmtId="0" fontId="8" fillId="3" borderId="0" xfId="0" applyFont="1" applyFill="1"/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3" borderId="0" xfId="0" applyFont="1" applyFill="1"/>
    <xf numFmtId="0" fontId="0" fillId="3" borderId="0" xfId="0" applyFill="1"/>
    <xf numFmtId="0" fontId="12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13" fillId="0" borderId="0" xfId="0" applyFont="1"/>
    <xf numFmtId="0" fontId="9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0" fontId="9" fillId="3" borderId="0" xfId="0" applyFont="1" applyFill="1" applyAlignment="1">
      <alignment horizontal="center"/>
    </xf>
    <xf numFmtId="0" fontId="11" fillId="3" borderId="0" xfId="0" applyFont="1" applyFill="1" applyAlignment="1">
      <alignment horizontal="right"/>
    </xf>
    <xf numFmtId="0" fontId="10" fillId="3" borderId="0" xfId="0" applyFont="1" applyFill="1" applyAlignment="1">
      <alignment horizontal="left" vertical="center"/>
    </xf>
    <xf numFmtId="0" fontId="10" fillId="3" borderId="0" xfId="0" applyFont="1" applyFill="1" applyAlignment="1">
      <alignment horizontal="center"/>
    </xf>
    <xf numFmtId="0" fontId="17" fillId="3" borderId="0" xfId="0" applyFont="1" applyFill="1"/>
    <xf numFmtId="0" fontId="14" fillId="3" borderId="0" xfId="0" applyFont="1" applyFill="1" applyAlignment="1">
      <alignment horizontal="center" vertical="center"/>
    </xf>
    <xf numFmtId="0" fontId="14" fillId="4" borderId="1" xfId="0" applyFont="1" applyFill="1" applyBorder="1" applyAlignment="1">
      <alignment horizontal="center" vertical="center"/>
    </xf>
    <xf numFmtId="0" fontId="15" fillId="4" borderId="4" xfId="0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/>
    </xf>
    <xf numFmtId="0" fontId="14" fillId="4" borderId="4" xfId="0" applyFont="1" applyFill="1" applyBorder="1" applyAlignment="1">
      <alignment vertical="center"/>
    </xf>
    <xf numFmtId="0" fontId="14" fillId="4" borderId="3" xfId="0" applyFont="1" applyFill="1" applyBorder="1" applyAlignment="1">
      <alignment horizontal="center" vertical="center"/>
    </xf>
    <xf numFmtId="165" fontId="14" fillId="4" borderId="4" xfId="1" applyNumberFormat="1" applyFont="1" applyFill="1" applyBorder="1" applyAlignment="1">
      <alignment horizontal="center" vertical="center"/>
    </xf>
    <xf numFmtId="164" fontId="14" fillId="4" borderId="1" xfId="0" applyNumberFormat="1" applyFont="1" applyFill="1" applyBorder="1" applyAlignment="1">
      <alignment horizontal="center" vertical="center"/>
    </xf>
    <xf numFmtId="9" fontId="14" fillId="4" borderId="1" xfId="3" applyFont="1" applyFill="1" applyBorder="1" applyAlignment="1">
      <alignment horizontal="center" vertical="center"/>
    </xf>
    <xf numFmtId="44" fontId="14" fillId="4" borderId="1" xfId="2" applyFont="1" applyFill="1" applyBorder="1" applyAlignment="1">
      <alignment vertical="center"/>
    </xf>
    <xf numFmtId="16" fontId="16" fillId="4" borderId="1" xfId="0" quotePrefix="1" applyNumberFormat="1" applyFont="1" applyFill="1" applyBorder="1" applyAlignment="1">
      <alignment horizontal="center" vertical="center"/>
    </xf>
    <xf numFmtId="0" fontId="14" fillId="4" borderId="4" xfId="0" applyFont="1" applyFill="1" applyBorder="1" applyAlignment="1">
      <alignment vertical="center" wrapText="1"/>
    </xf>
    <xf numFmtId="0" fontId="8" fillId="4" borderId="1" xfId="0" applyFont="1" applyFill="1" applyBorder="1" applyAlignment="1">
      <alignment wrapText="1"/>
    </xf>
    <xf numFmtId="0" fontId="14" fillId="4" borderId="4" xfId="0" applyFont="1" applyFill="1" applyBorder="1" applyAlignment="1">
      <alignment horizontal="center" vertical="center"/>
    </xf>
    <xf numFmtId="49" fontId="16" fillId="4" borderId="1" xfId="0" applyNumberFormat="1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vertical="center" wrapText="1"/>
    </xf>
    <xf numFmtId="0" fontId="14" fillId="4" borderId="5" xfId="0" applyFont="1" applyFill="1" applyBorder="1" applyAlignment="1">
      <alignment horizontal="center" vertical="center" wrapText="1"/>
    </xf>
    <xf numFmtId="44" fontId="14" fillId="4" borderId="1" xfId="0" applyNumberFormat="1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 wrapText="1"/>
    </xf>
    <xf numFmtId="164" fontId="14" fillId="4" borderId="6" xfId="0" applyNumberFormat="1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vertical="center" wrapText="1" readingOrder="1"/>
    </xf>
    <xf numFmtId="0" fontId="14" fillId="4" borderId="6" xfId="0" applyFont="1" applyFill="1" applyBorder="1" applyAlignment="1">
      <alignment horizontal="center" vertical="center" wrapText="1" readingOrder="1"/>
    </xf>
    <xf numFmtId="44" fontId="14" fillId="4" borderId="1" xfId="0" applyNumberFormat="1" applyFont="1" applyFill="1" applyBorder="1" applyAlignment="1">
      <alignment horizontal="center" vertical="center" wrapText="1"/>
    </xf>
    <xf numFmtId="44" fontId="14" fillId="4" borderId="1" xfId="0" applyNumberFormat="1" applyFont="1" applyFill="1" applyBorder="1" applyAlignment="1">
      <alignment horizontal="center" vertical="center" wrapText="1" readingOrder="1"/>
    </xf>
    <xf numFmtId="0" fontId="8" fillId="4" borderId="1" xfId="0" applyFont="1" applyFill="1" applyBorder="1" applyAlignment="1">
      <alignment horizontal="left" vertical="center" wrapText="1"/>
    </xf>
    <xf numFmtId="166" fontId="14" fillId="4" borderId="6" xfId="0" applyNumberFormat="1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horizontal="center" vertical="center" wrapText="1" readingOrder="1"/>
    </xf>
    <xf numFmtId="0" fontId="15" fillId="4" borderId="3" xfId="0" applyFont="1" applyFill="1" applyBorder="1" applyAlignment="1">
      <alignment horizontal="center" vertical="center"/>
    </xf>
    <xf numFmtId="0" fontId="16" fillId="4" borderId="6" xfId="0" applyFont="1" applyFill="1" applyBorder="1" applyAlignment="1">
      <alignment horizontal="center" vertical="center"/>
    </xf>
    <xf numFmtId="0" fontId="14" fillId="4" borderId="4" xfId="0" applyFont="1" applyFill="1" applyBorder="1"/>
    <xf numFmtId="0" fontId="14" fillId="4" borderId="8" xfId="0" applyFont="1" applyFill="1" applyBorder="1" applyAlignment="1">
      <alignment horizontal="center" vertical="center"/>
    </xf>
    <xf numFmtId="0" fontId="15" fillId="4" borderId="7" xfId="0" applyFont="1" applyFill="1" applyBorder="1" applyAlignment="1">
      <alignment horizontal="center" vertical="center"/>
    </xf>
    <xf numFmtId="0" fontId="16" fillId="4" borderId="9" xfId="0" applyFont="1" applyFill="1" applyBorder="1" applyAlignment="1">
      <alignment horizontal="center" vertical="center"/>
    </xf>
    <xf numFmtId="0" fontId="14" fillId="4" borderId="7" xfId="0" applyFont="1" applyFill="1" applyBorder="1"/>
    <xf numFmtId="0" fontId="14" fillId="4" borderId="10" xfId="0" applyFont="1" applyFill="1" applyBorder="1" applyAlignment="1">
      <alignment horizontal="center" vertical="center"/>
    </xf>
    <xf numFmtId="165" fontId="14" fillId="4" borderId="7" xfId="1" applyNumberFormat="1" applyFont="1" applyFill="1" applyBorder="1" applyAlignment="1">
      <alignment horizontal="center" vertical="center"/>
    </xf>
    <xf numFmtId="0" fontId="14" fillId="4" borderId="4" xfId="0" applyFont="1" applyFill="1" applyBorder="1" applyAlignment="1">
      <alignment horizontal="left" vertical="center"/>
    </xf>
    <xf numFmtId="0" fontId="14" fillId="4" borderId="3" xfId="0" applyFont="1" applyFill="1" applyBorder="1" applyAlignment="1">
      <alignment horizontal="left" vertical="center"/>
    </xf>
    <xf numFmtId="165" fontId="14" fillId="4" borderId="3" xfId="1" applyNumberFormat="1" applyFont="1" applyFill="1" applyBorder="1" applyAlignment="1">
      <alignment horizontal="center" vertical="center"/>
    </xf>
    <xf numFmtId="14" fontId="14" fillId="4" borderId="12" xfId="0" applyNumberFormat="1" applyFont="1" applyFill="1" applyBorder="1" applyAlignment="1">
      <alignment horizontal="center" vertical="center"/>
    </xf>
    <xf numFmtId="14" fontId="14" fillId="4" borderId="13" xfId="0" applyNumberFormat="1" applyFont="1" applyFill="1" applyBorder="1" applyAlignment="1">
      <alignment horizontal="center" vertical="center"/>
    </xf>
    <xf numFmtId="0" fontId="14" fillId="4" borderId="13" xfId="0" applyFont="1" applyFill="1" applyBorder="1" applyAlignment="1">
      <alignment horizontal="center" vertical="center"/>
    </xf>
    <xf numFmtId="44" fontId="14" fillId="4" borderId="13" xfId="2" applyFont="1" applyFill="1" applyBorder="1" applyAlignment="1">
      <alignment vertical="center"/>
    </xf>
    <xf numFmtId="14" fontId="14" fillId="4" borderId="5" xfId="0" applyNumberFormat="1" applyFont="1" applyFill="1" applyBorder="1" applyAlignment="1">
      <alignment horizontal="center" vertical="center"/>
    </xf>
    <xf numFmtId="14" fontId="14" fillId="4" borderId="1" xfId="0" applyNumberFormat="1" applyFont="1" applyFill="1" applyBorder="1" applyAlignment="1">
      <alignment horizontal="center" vertical="center"/>
    </xf>
    <xf numFmtId="0" fontId="19" fillId="3" borderId="0" xfId="0" applyFont="1" applyFill="1"/>
    <xf numFmtId="0" fontId="16" fillId="4" borderId="4" xfId="0" applyFont="1" applyFill="1" applyBorder="1" applyAlignment="1">
      <alignment horizontal="center" vertical="center"/>
    </xf>
    <xf numFmtId="164" fontId="14" fillId="4" borderId="5" xfId="0" applyNumberFormat="1" applyFont="1" applyFill="1" applyBorder="1" applyAlignment="1">
      <alignment horizontal="center" vertical="center"/>
    </xf>
    <xf numFmtId="44" fontId="14" fillId="4" borderId="1" xfId="0" applyNumberFormat="1" applyFont="1" applyFill="1" applyBorder="1" applyAlignment="1">
      <alignment horizontal="center" vertical="center" readingOrder="1"/>
    </xf>
    <xf numFmtId="14" fontId="18" fillId="4" borderId="1" xfId="0" applyNumberFormat="1" applyFont="1" applyFill="1" applyBorder="1" applyAlignment="1">
      <alignment horizontal="center" wrapText="1"/>
    </xf>
    <xf numFmtId="0" fontId="14" fillId="4" borderId="1" xfId="0" applyFont="1" applyFill="1" applyBorder="1" applyAlignment="1">
      <alignment horizontal="center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vertical="center" readingOrder="1"/>
    </xf>
    <xf numFmtId="165" fontId="14" fillId="4" borderId="1" xfId="0" applyNumberFormat="1" applyFont="1" applyFill="1" applyBorder="1" applyAlignment="1">
      <alignment horizontal="center" vertical="center" wrapText="1" readingOrder="1"/>
    </xf>
    <xf numFmtId="1" fontId="14" fillId="4" borderId="1" xfId="1" applyNumberFormat="1" applyFont="1" applyFill="1" applyBorder="1" applyAlignment="1">
      <alignment horizontal="center" vertical="center" wrapText="1" readingOrder="1"/>
    </xf>
    <xf numFmtId="0" fontId="16" fillId="4" borderId="7" xfId="0" applyFont="1" applyFill="1" applyBorder="1" applyAlignment="1">
      <alignment horizontal="center" vertical="center"/>
    </xf>
    <xf numFmtId="0" fontId="14" fillId="4" borderId="7" xfId="0" applyFont="1" applyFill="1" applyBorder="1" applyAlignment="1">
      <alignment horizontal="center" vertical="center"/>
    </xf>
    <xf numFmtId="164" fontId="14" fillId="4" borderId="11" xfId="0" applyNumberFormat="1" applyFont="1" applyFill="1" applyBorder="1" applyAlignment="1">
      <alignment horizontal="center" vertical="center"/>
    </xf>
    <xf numFmtId="164" fontId="14" fillId="4" borderId="8" xfId="0" applyNumberFormat="1" applyFont="1" applyFill="1" applyBorder="1" applyAlignment="1">
      <alignment horizontal="center" vertical="center"/>
    </xf>
    <xf numFmtId="9" fontId="14" fillId="4" borderId="8" xfId="3" applyFont="1" applyFill="1" applyBorder="1" applyAlignment="1">
      <alignment horizontal="center" vertical="center"/>
    </xf>
    <xf numFmtId="44" fontId="14" fillId="4" borderId="8" xfId="2" applyFont="1" applyFill="1" applyBorder="1" applyAlignment="1">
      <alignment vertical="center"/>
    </xf>
    <xf numFmtId="14" fontId="14" fillId="4" borderId="4" xfId="0" applyNumberFormat="1" applyFont="1" applyFill="1" applyBorder="1" applyAlignment="1">
      <alignment horizontal="center" vertical="center"/>
    </xf>
    <xf numFmtId="44" fontId="14" fillId="4" borderId="4" xfId="2" applyFont="1" applyFill="1" applyBorder="1" applyAlignment="1">
      <alignment vertical="center"/>
    </xf>
    <xf numFmtId="167" fontId="14" fillId="4" borderId="5" xfId="0" applyNumberFormat="1" applyFont="1" applyFill="1" applyBorder="1" applyAlignment="1">
      <alignment horizontal="center" vertical="center"/>
    </xf>
    <xf numFmtId="167" fontId="14" fillId="4" borderId="1" xfId="0" applyNumberFormat="1" applyFont="1" applyFill="1" applyBorder="1" applyAlignment="1">
      <alignment horizontal="center" vertical="center"/>
    </xf>
    <xf numFmtId="165" fontId="14" fillId="4" borderId="1" xfId="2" applyNumberFormat="1" applyFont="1" applyFill="1" applyBorder="1" applyAlignment="1">
      <alignment vertical="center"/>
    </xf>
    <xf numFmtId="166" fontId="14" fillId="4" borderId="5" xfId="0" applyNumberFormat="1" applyFont="1" applyFill="1" applyBorder="1" applyAlignment="1">
      <alignment horizontal="center" vertical="center"/>
    </xf>
    <xf numFmtId="166" fontId="14" fillId="4" borderId="1" xfId="0" applyNumberFormat="1" applyFont="1" applyFill="1" applyBorder="1" applyAlignment="1">
      <alignment horizontal="center" vertical="center"/>
    </xf>
    <xf numFmtId="0" fontId="14" fillId="4" borderId="7" xfId="0" applyFont="1" applyFill="1" applyBorder="1" applyAlignment="1">
      <alignment horizontal="left" vertic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5">
    <cellStyle name="Comma" xfId="1" builtinId="3"/>
    <cellStyle name="Currency" xfId="2" builtinId="4"/>
    <cellStyle name="Normal" xfId="0" builtinId="0"/>
    <cellStyle name="Normal 13 2 2" xfId="4" xr:uid="{D19D42EC-9EC2-4E06-AC8D-A810A323C8F2}"/>
    <cellStyle name="Percent" xfId="3" builtinId="5"/>
  </cellStyles>
  <dxfs count="4">
    <dxf>
      <font>
        <color theme="0" tint="-0.499984740745262"/>
      </font>
      <fill>
        <patternFill>
          <bgColor theme="0" tint="-0.34998626667073579"/>
        </patternFill>
      </fill>
    </dxf>
    <dxf>
      <font>
        <color rgb="FF92D050"/>
      </font>
      <fill>
        <patternFill>
          <bgColor rgb="FF00B050"/>
        </patternFill>
      </fill>
    </dxf>
    <dxf>
      <font>
        <color theme="7" tint="0.79998168889431442"/>
      </font>
      <fill>
        <patternFill>
          <bgColor rgb="FFFFC000"/>
        </patternFill>
      </fill>
    </dxf>
    <dxf>
      <font>
        <color rgb="FFC0000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00"/>
      <color rgb="FFEAAFFA"/>
      <color rgb="FF00A3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26AEC8-FE98-41C4-9DD0-0CA969FC4025}">
  <sheetPr>
    <pageSetUpPr fitToPage="1"/>
  </sheetPr>
  <dimension ref="A1:N96"/>
  <sheetViews>
    <sheetView tabSelected="1" topLeftCell="A10" zoomScale="90" zoomScaleNormal="90" workbookViewId="0">
      <pane ySplit="1" topLeftCell="A11" activePane="bottomLeft" state="frozen"/>
      <selection pane="bottomLeft" activeCell="I18" sqref="I18"/>
    </sheetView>
  </sheetViews>
  <sheetFormatPr defaultColWidth="9.140625" defaultRowHeight="15" customHeight="1" x14ac:dyDescent="0.25"/>
  <cols>
    <col min="1" max="1" width="7.85546875" style="1" customWidth="1"/>
    <col min="2" max="2" width="18.85546875" customWidth="1"/>
    <col min="3" max="3" width="11.42578125" customWidth="1"/>
    <col min="4" max="4" width="58.42578125" customWidth="1"/>
    <col min="5" max="5" width="14" style="6" customWidth="1"/>
    <col min="6" max="6" width="16.85546875" customWidth="1"/>
    <col min="7" max="7" width="18" customWidth="1"/>
    <col min="8" max="8" width="16.5703125" customWidth="1"/>
    <col min="9" max="9" width="24.42578125" customWidth="1"/>
    <col min="10" max="10" width="17.42578125" style="1" customWidth="1"/>
    <col min="11" max="11" width="22.28515625" customWidth="1"/>
    <col min="12" max="12" width="24.28515625" customWidth="1"/>
    <col min="13" max="13" width="17.140625" style="5" customWidth="1"/>
  </cols>
  <sheetData>
    <row r="1" spans="1:13" ht="24" x14ac:dyDescent="0.4">
      <c r="B1" s="95" t="s">
        <v>0</v>
      </c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</row>
    <row r="2" spans="1:13" ht="24" x14ac:dyDescent="0.4">
      <c r="B2" s="96" t="s">
        <v>1</v>
      </c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</row>
    <row r="3" spans="1:13" x14ac:dyDescent="0.25"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</row>
    <row r="4" spans="1:13" x14ac:dyDescent="0.25"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2"/>
    </row>
    <row r="5" spans="1:13" x14ac:dyDescent="0.25">
      <c r="B5" s="92" t="s">
        <v>2</v>
      </c>
      <c r="C5" s="92"/>
      <c r="D5" s="92"/>
      <c r="E5" s="92"/>
      <c r="F5" s="92"/>
      <c r="G5" s="92"/>
      <c r="H5" s="92"/>
      <c r="I5" s="92"/>
      <c r="J5" s="92"/>
      <c r="K5" s="92"/>
      <c r="L5" s="92"/>
      <c r="M5" s="92"/>
    </row>
    <row r="6" spans="1:13" x14ac:dyDescent="0.25">
      <c r="B6" s="92" t="s">
        <v>3</v>
      </c>
      <c r="C6" s="92"/>
      <c r="D6" s="92"/>
      <c r="E6" s="92"/>
      <c r="F6" s="92"/>
      <c r="G6" s="92"/>
      <c r="H6" s="92"/>
      <c r="I6" s="92"/>
      <c r="J6" s="92"/>
      <c r="K6" s="92"/>
      <c r="L6" s="92"/>
      <c r="M6" s="92"/>
    </row>
    <row r="7" spans="1:13" x14ac:dyDescent="0.25">
      <c r="B7" s="92" t="s">
        <v>4</v>
      </c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</row>
    <row r="8" spans="1:13" x14ac:dyDescent="0.25">
      <c r="B8" s="94" t="s">
        <v>5</v>
      </c>
      <c r="C8" s="94"/>
      <c r="D8" s="94"/>
      <c r="E8" s="94"/>
      <c r="F8" s="94"/>
      <c r="G8" s="94"/>
      <c r="H8" s="94"/>
      <c r="I8" s="94"/>
      <c r="J8" s="94"/>
      <c r="K8" s="94"/>
      <c r="L8" s="94"/>
      <c r="M8" s="94"/>
    </row>
    <row r="9" spans="1:13" x14ac:dyDescent="0.25">
      <c r="B9" s="93"/>
      <c r="C9" s="93"/>
      <c r="D9" s="93"/>
      <c r="E9" s="93"/>
      <c r="F9" s="93"/>
      <c r="G9" s="93"/>
      <c r="H9" s="93"/>
      <c r="I9" s="93"/>
      <c r="J9" s="93"/>
      <c r="K9" s="93"/>
      <c r="L9" s="93"/>
      <c r="M9" s="93"/>
    </row>
    <row r="10" spans="1:13" s="3" customFormat="1" ht="46.5" customHeight="1" x14ac:dyDescent="0.25">
      <c r="A10" s="2" t="s">
        <v>6</v>
      </c>
      <c r="B10" s="2" t="s">
        <v>7</v>
      </c>
      <c r="C10" s="2" t="s">
        <v>8</v>
      </c>
      <c r="D10" s="2" t="s">
        <v>9</v>
      </c>
      <c r="E10" s="2" t="s">
        <v>10</v>
      </c>
      <c r="F10" s="2" t="s">
        <v>11</v>
      </c>
      <c r="G10" s="2" t="s">
        <v>12</v>
      </c>
      <c r="H10" s="2" t="s">
        <v>13</v>
      </c>
      <c r="I10" s="2" t="s">
        <v>14</v>
      </c>
      <c r="J10" s="2" t="s">
        <v>15</v>
      </c>
      <c r="K10" s="2" t="s">
        <v>16</v>
      </c>
      <c r="L10" s="2" t="s">
        <v>17</v>
      </c>
      <c r="M10" s="4" t="s">
        <v>18</v>
      </c>
    </row>
    <row r="11" spans="1:13" s="21" customFormat="1" x14ac:dyDescent="0.25">
      <c r="A11" s="23">
        <v>1</v>
      </c>
      <c r="B11" s="24" t="s">
        <v>19</v>
      </c>
      <c r="C11" s="25" t="s">
        <v>20</v>
      </c>
      <c r="D11" s="26" t="s">
        <v>21</v>
      </c>
      <c r="E11" s="27" t="s">
        <v>22</v>
      </c>
      <c r="F11" s="28"/>
      <c r="G11" s="29"/>
      <c r="H11" s="29"/>
      <c r="I11" s="30" t="s">
        <v>23</v>
      </c>
      <c r="J11" s="23"/>
      <c r="K11" s="23" t="s">
        <v>24</v>
      </c>
      <c r="L11" s="23"/>
      <c r="M11" s="31"/>
    </row>
    <row r="12" spans="1:13" s="21" customFormat="1" x14ac:dyDescent="0.25">
      <c r="A12" s="23">
        <f t="shared" ref="A12:A75" si="0">A11+1</f>
        <v>2</v>
      </c>
      <c r="B12" s="24" t="s">
        <v>19</v>
      </c>
      <c r="C12" s="25"/>
      <c r="D12" s="26" t="s">
        <v>25</v>
      </c>
      <c r="E12" s="27" t="s">
        <v>22</v>
      </c>
      <c r="F12" s="28">
        <v>2504728</v>
      </c>
      <c r="G12" s="29">
        <v>45985</v>
      </c>
      <c r="H12" s="29">
        <v>46227</v>
      </c>
      <c r="I12" s="30" t="s">
        <v>23</v>
      </c>
      <c r="J12" s="23" t="s">
        <v>26</v>
      </c>
      <c r="K12" s="23" t="s">
        <v>27</v>
      </c>
      <c r="L12" s="23" t="s">
        <v>28</v>
      </c>
      <c r="M12" s="31">
        <v>1028051.28</v>
      </c>
    </row>
    <row r="13" spans="1:13" s="21" customFormat="1" x14ac:dyDescent="0.25">
      <c r="A13" s="23">
        <f t="shared" si="0"/>
        <v>3</v>
      </c>
      <c r="B13" s="24" t="s">
        <v>29</v>
      </c>
      <c r="C13" s="32" t="s">
        <v>30</v>
      </c>
      <c r="D13" s="33" t="s">
        <v>31</v>
      </c>
      <c r="E13" s="27" t="s">
        <v>22</v>
      </c>
      <c r="F13" s="28">
        <v>2124037</v>
      </c>
      <c r="G13" s="29">
        <v>45824</v>
      </c>
      <c r="H13" s="29">
        <v>45945</v>
      </c>
      <c r="I13" s="30" t="s">
        <v>32</v>
      </c>
      <c r="J13" s="23" t="s">
        <v>33</v>
      </c>
      <c r="K13" s="23" t="s">
        <v>34</v>
      </c>
      <c r="L13" s="23" t="s">
        <v>35</v>
      </c>
      <c r="M13" s="31">
        <v>1274422.2</v>
      </c>
    </row>
    <row r="14" spans="1:13" s="21" customFormat="1" x14ac:dyDescent="0.25">
      <c r="A14" s="23">
        <f t="shared" si="0"/>
        <v>4</v>
      </c>
      <c r="B14" s="24" t="s">
        <v>29</v>
      </c>
      <c r="C14" s="25"/>
      <c r="D14" s="26" t="s">
        <v>36</v>
      </c>
      <c r="E14" s="27" t="s">
        <v>22</v>
      </c>
      <c r="F14" s="28">
        <v>1094955</v>
      </c>
      <c r="G14" s="29">
        <v>45962</v>
      </c>
      <c r="H14" s="29">
        <v>46142</v>
      </c>
      <c r="I14" s="30" t="s">
        <v>37</v>
      </c>
      <c r="J14" s="23" t="s">
        <v>38</v>
      </c>
      <c r="K14" s="23" t="s">
        <v>34</v>
      </c>
      <c r="L14" s="23" t="s">
        <v>35</v>
      </c>
      <c r="M14" s="31"/>
    </row>
    <row r="15" spans="1:13" s="21" customFormat="1" x14ac:dyDescent="0.25">
      <c r="A15" s="23">
        <f t="shared" si="0"/>
        <v>5</v>
      </c>
      <c r="B15" s="24" t="s">
        <v>39</v>
      </c>
      <c r="C15" s="25"/>
      <c r="D15" s="26" t="s">
        <v>40</v>
      </c>
      <c r="E15" s="27" t="s">
        <v>41</v>
      </c>
      <c r="F15" s="28">
        <v>1847478</v>
      </c>
      <c r="G15" s="29">
        <v>45717</v>
      </c>
      <c r="H15" s="29">
        <v>45900</v>
      </c>
      <c r="I15" s="30" t="s">
        <v>32</v>
      </c>
      <c r="J15" s="23" t="s">
        <v>42</v>
      </c>
      <c r="K15" s="23" t="s">
        <v>34</v>
      </c>
      <c r="L15" s="23" t="s">
        <v>43</v>
      </c>
      <c r="M15" s="31">
        <v>646617.30000000005</v>
      </c>
    </row>
    <row r="16" spans="1:13" s="21" customFormat="1" x14ac:dyDescent="0.25">
      <c r="A16" s="23">
        <f t="shared" si="0"/>
        <v>6</v>
      </c>
      <c r="B16" s="24" t="s">
        <v>44</v>
      </c>
      <c r="C16" s="25" t="s">
        <v>45</v>
      </c>
      <c r="D16" s="34" t="s">
        <v>46</v>
      </c>
      <c r="E16" s="27" t="s">
        <v>22</v>
      </c>
      <c r="F16" s="28">
        <v>22000000</v>
      </c>
      <c r="G16" s="29">
        <v>45945</v>
      </c>
      <c r="H16" s="29">
        <v>46387</v>
      </c>
      <c r="I16" s="30" t="s">
        <v>37</v>
      </c>
      <c r="J16" s="23" t="s">
        <v>47</v>
      </c>
      <c r="K16" s="23" t="s">
        <v>34</v>
      </c>
      <c r="L16" s="23"/>
      <c r="M16" s="31"/>
    </row>
    <row r="17" spans="1:13" s="21" customFormat="1" x14ac:dyDescent="0.25">
      <c r="A17" s="23">
        <f t="shared" si="0"/>
        <v>7</v>
      </c>
      <c r="B17" s="24" t="s">
        <v>44</v>
      </c>
      <c r="C17" s="68"/>
      <c r="D17" s="26" t="s">
        <v>48</v>
      </c>
      <c r="E17" s="35" t="s">
        <v>22</v>
      </c>
      <c r="F17" s="28">
        <v>2000000</v>
      </c>
      <c r="G17" s="69">
        <v>45453</v>
      </c>
      <c r="H17" s="29">
        <v>46022</v>
      </c>
      <c r="I17" s="30" t="s">
        <v>32</v>
      </c>
      <c r="J17" s="23">
        <v>101295</v>
      </c>
      <c r="K17" s="23" t="s">
        <v>27</v>
      </c>
      <c r="L17" s="23" t="s">
        <v>49</v>
      </c>
      <c r="M17" s="31">
        <v>811546.87</v>
      </c>
    </row>
    <row r="18" spans="1:13" s="21" customFormat="1" x14ac:dyDescent="0.25">
      <c r="A18" s="23">
        <f t="shared" si="0"/>
        <v>8</v>
      </c>
      <c r="B18" s="24" t="s">
        <v>29</v>
      </c>
      <c r="C18" s="36" t="s">
        <v>50</v>
      </c>
      <c r="D18" s="37" t="s">
        <v>51</v>
      </c>
      <c r="E18" s="38" t="s">
        <v>22</v>
      </c>
      <c r="F18" s="39">
        <v>3750000</v>
      </c>
      <c r="G18" s="29">
        <v>45544</v>
      </c>
      <c r="H18" s="29">
        <v>46052</v>
      </c>
      <c r="I18" s="23" t="s">
        <v>32</v>
      </c>
      <c r="J18" s="23" t="s">
        <v>52</v>
      </c>
      <c r="K18" s="39" t="s">
        <v>34</v>
      </c>
      <c r="L18" s="39" t="s">
        <v>53</v>
      </c>
      <c r="M18" s="31">
        <v>1059560.75</v>
      </c>
    </row>
    <row r="19" spans="1:13" s="21" customFormat="1" x14ac:dyDescent="0.25">
      <c r="A19" s="23">
        <f t="shared" si="0"/>
        <v>9</v>
      </c>
      <c r="B19" s="40" t="s">
        <v>19</v>
      </c>
      <c r="C19" s="36" t="s">
        <v>30</v>
      </c>
      <c r="D19" s="37" t="s">
        <v>54</v>
      </c>
      <c r="E19" s="38" t="s">
        <v>22</v>
      </c>
      <c r="F19" s="39">
        <v>820000</v>
      </c>
      <c r="G19" s="29">
        <v>45691</v>
      </c>
      <c r="H19" s="41">
        <v>46172</v>
      </c>
      <c r="I19" s="23" t="s">
        <v>32</v>
      </c>
      <c r="J19" s="23" t="s">
        <v>55</v>
      </c>
      <c r="K19" s="39" t="s">
        <v>56</v>
      </c>
      <c r="L19" s="39" t="s">
        <v>57</v>
      </c>
      <c r="M19" s="31"/>
    </row>
    <row r="20" spans="1:13" s="21" customFormat="1" x14ac:dyDescent="0.25">
      <c r="A20" s="23">
        <f t="shared" si="0"/>
        <v>10</v>
      </c>
      <c r="B20" s="40" t="s">
        <v>19</v>
      </c>
      <c r="C20" s="36"/>
      <c r="D20" s="37" t="s">
        <v>58</v>
      </c>
      <c r="E20" s="38" t="s">
        <v>22</v>
      </c>
      <c r="F20" s="39">
        <v>13500000</v>
      </c>
      <c r="G20" s="29"/>
      <c r="H20" s="41"/>
      <c r="I20" s="23" t="s">
        <v>23</v>
      </c>
      <c r="J20" s="23"/>
      <c r="K20" s="39" t="s">
        <v>56</v>
      </c>
      <c r="L20" s="39"/>
      <c r="M20" s="31"/>
    </row>
    <row r="21" spans="1:13" s="21" customFormat="1" x14ac:dyDescent="0.25">
      <c r="A21" s="23">
        <f t="shared" si="0"/>
        <v>11</v>
      </c>
      <c r="B21" s="40" t="s">
        <v>59</v>
      </c>
      <c r="C21" s="36" t="s">
        <v>60</v>
      </c>
      <c r="D21" s="42" t="s">
        <v>61</v>
      </c>
      <c r="E21" s="38" t="s">
        <v>22</v>
      </c>
      <c r="F21" s="70">
        <v>3600000</v>
      </c>
      <c r="G21" s="29">
        <v>46023</v>
      </c>
      <c r="H21" s="41">
        <v>46387</v>
      </c>
      <c r="I21" s="23" t="s">
        <v>37</v>
      </c>
      <c r="J21" s="43">
        <v>106758</v>
      </c>
      <c r="K21" s="44" t="s">
        <v>27</v>
      </c>
      <c r="L21" s="44" t="s">
        <v>62</v>
      </c>
      <c r="M21" s="31"/>
    </row>
    <row r="22" spans="1:13" s="21" customFormat="1" x14ac:dyDescent="0.25">
      <c r="A22" s="23">
        <f t="shared" si="0"/>
        <v>12</v>
      </c>
      <c r="B22" s="40" t="s">
        <v>59</v>
      </c>
      <c r="C22" s="36" t="s">
        <v>63</v>
      </c>
      <c r="D22" s="42" t="s">
        <v>64</v>
      </c>
      <c r="E22" s="38" t="s">
        <v>22</v>
      </c>
      <c r="F22" s="45">
        <v>13692168.199999999</v>
      </c>
      <c r="G22" s="29">
        <v>45677</v>
      </c>
      <c r="H22" s="41">
        <v>46037</v>
      </c>
      <c r="I22" s="23" t="s">
        <v>32</v>
      </c>
      <c r="J22" s="43" t="s">
        <v>65</v>
      </c>
      <c r="K22" s="44" t="s">
        <v>34</v>
      </c>
      <c r="L22" s="44" t="s">
        <v>35</v>
      </c>
      <c r="M22" s="31">
        <v>4446454.6399999997</v>
      </c>
    </row>
    <row r="23" spans="1:13" s="21" customFormat="1" x14ac:dyDescent="0.25">
      <c r="A23" s="23">
        <f t="shared" si="0"/>
        <v>13</v>
      </c>
      <c r="B23" s="40" t="s">
        <v>59</v>
      </c>
      <c r="C23" s="36" t="s">
        <v>66</v>
      </c>
      <c r="D23" s="46" t="s">
        <v>67</v>
      </c>
      <c r="E23" s="38" t="s">
        <v>22</v>
      </c>
      <c r="F23" s="45">
        <v>2567090</v>
      </c>
      <c r="G23" s="29">
        <v>45748</v>
      </c>
      <c r="H23" s="47">
        <v>45930</v>
      </c>
      <c r="I23" s="23" t="s">
        <v>68</v>
      </c>
      <c r="J23" s="48"/>
      <c r="K23" s="39" t="s">
        <v>69</v>
      </c>
      <c r="L23" s="44" t="s">
        <v>70</v>
      </c>
      <c r="M23" s="31">
        <v>3438404.31</v>
      </c>
    </row>
    <row r="24" spans="1:13" s="21" customFormat="1" x14ac:dyDescent="0.25">
      <c r="A24" s="23">
        <f t="shared" si="0"/>
        <v>14</v>
      </c>
      <c r="B24" s="40" t="s">
        <v>59</v>
      </c>
      <c r="C24" s="36" t="s">
        <v>66</v>
      </c>
      <c r="D24" s="42" t="s">
        <v>71</v>
      </c>
      <c r="E24" s="38" t="s">
        <v>22</v>
      </c>
      <c r="F24" s="28">
        <v>22380974.329999998</v>
      </c>
      <c r="G24" s="29">
        <v>45737</v>
      </c>
      <c r="H24" s="41">
        <v>46001</v>
      </c>
      <c r="I24" s="23" t="s">
        <v>32</v>
      </c>
      <c r="J24" s="43" t="s">
        <v>72</v>
      </c>
      <c r="K24" s="39" t="s">
        <v>69</v>
      </c>
      <c r="L24" s="44" t="s">
        <v>35</v>
      </c>
      <c r="M24" s="31">
        <v>4693495.68</v>
      </c>
    </row>
    <row r="25" spans="1:13" s="21" customFormat="1" x14ac:dyDescent="0.25">
      <c r="A25" s="23">
        <f t="shared" si="0"/>
        <v>15</v>
      </c>
      <c r="B25" s="40" t="s">
        <v>73</v>
      </c>
      <c r="C25" s="36" t="s">
        <v>74</v>
      </c>
      <c r="D25" s="37" t="s">
        <v>75</v>
      </c>
      <c r="E25" s="38" t="s">
        <v>22</v>
      </c>
      <c r="F25" s="45">
        <v>294082</v>
      </c>
      <c r="G25" s="29">
        <v>46034</v>
      </c>
      <c r="H25" s="71">
        <v>46081</v>
      </c>
      <c r="I25" s="23" t="s">
        <v>32</v>
      </c>
      <c r="J25" s="72" t="s">
        <v>76</v>
      </c>
      <c r="K25" s="39" t="s">
        <v>24</v>
      </c>
      <c r="L25" s="39" t="s">
        <v>77</v>
      </c>
      <c r="M25" s="31">
        <v>119103.21</v>
      </c>
    </row>
    <row r="26" spans="1:13" s="21" customFormat="1" x14ac:dyDescent="0.25">
      <c r="A26" s="23">
        <f t="shared" si="0"/>
        <v>16</v>
      </c>
      <c r="B26" s="40" t="s">
        <v>73</v>
      </c>
      <c r="C26" s="36"/>
      <c r="D26" s="37" t="s">
        <v>78</v>
      </c>
      <c r="E26" s="38" t="s">
        <v>22</v>
      </c>
      <c r="F26" s="45">
        <v>2445496</v>
      </c>
      <c r="G26" s="29">
        <v>45730</v>
      </c>
      <c r="H26" s="41">
        <v>46142</v>
      </c>
      <c r="I26" s="23" t="s">
        <v>32</v>
      </c>
      <c r="J26" s="23" t="s">
        <v>79</v>
      </c>
      <c r="K26" s="39" t="s">
        <v>24</v>
      </c>
      <c r="L26" s="39" t="s">
        <v>80</v>
      </c>
      <c r="M26" s="31">
        <v>733678.76</v>
      </c>
    </row>
    <row r="27" spans="1:13" s="21" customFormat="1" x14ac:dyDescent="0.25">
      <c r="A27" s="23">
        <f t="shared" si="0"/>
        <v>17</v>
      </c>
      <c r="B27" s="40" t="s">
        <v>81</v>
      </c>
      <c r="C27" s="36" t="s">
        <v>60</v>
      </c>
      <c r="D27" s="42" t="s">
        <v>82</v>
      </c>
      <c r="E27" s="38" t="s">
        <v>22</v>
      </c>
      <c r="F27" s="45">
        <v>1583848</v>
      </c>
      <c r="G27" s="29">
        <v>45552</v>
      </c>
      <c r="H27" s="41">
        <v>46387</v>
      </c>
      <c r="I27" s="23" t="s">
        <v>32</v>
      </c>
      <c r="J27" s="48" t="s">
        <v>83</v>
      </c>
      <c r="K27" s="39" t="s">
        <v>24</v>
      </c>
      <c r="L27" s="39" t="s">
        <v>77</v>
      </c>
      <c r="M27" s="31">
        <v>791924</v>
      </c>
    </row>
    <row r="28" spans="1:13" s="21" customFormat="1" x14ac:dyDescent="0.25">
      <c r="A28" s="23">
        <f t="shared" si="0"/>
        <v>18</v>
      </c>
      <c r="B28" s="40" t="s">
        <v>81</v>
      </c>
      <c r="C28" s="36"/>
      <c r="D28" s="42" t="s">
        <v>84</v>
      </c>
      <c r="E28" s="38" t="s">
        <v>22</v>
      </c>
      <c r="F28" s="45">
        <v>356295</v>
      </c>
      <c r="G28" s="29">
        <v>44936</v>
      </c>
      <c r="H28" s="41">
        <v>45930</v>
      </c>
      <c r="I28" s="23" t="s">
        <v>68</v>
      </c>
      <c r="J28" s="23" t="s">
        <v>85</v>
      </c>
      <c r="K28" s="39" t="s">
        <v>86</v>
      </c>
      <c r="L28" s="44" t="s">
        <v>57</v>
      </c>
      <c r="M28" s="31">
        <v>320665.5</v>
      </c>
    </row>
    <row r="29" spans="1:13" s="21" customFormat="1" x14ac:dyDescent="0.25">
      <c r="A29" s="23">
        <f t="shared" si="0"/>
        <v>19</v>
      </c>
      <c r="B29" s="40" t="s">
        <v>81</v>
      </c>
      <c r="C29" s="36"/>
      <c r="D29" s="42" t="s">
        <v>87</v>
      </c>
      <c r="E29" s="38" t="s">
        <v>22</v>
      </c>
      <c r="F29" s="45">
        <v>5000000</v>
      </c>
      <c r="G29" s="29">
        <v>45930</v>
      </c>
      <c r="H29" s="41">
        <v>46470</v>
      </c>
      <c r="I29" s="30" t="s">
        <v>23</v>
      </c>
      <c r="J29" s="48" t="s">
        <v>88</v>
      </c>
      <c r="K29" s="39" t="s">
        <v>56</v>
      </c>
      <c r="L29" s="39"/>
      <c r="M29" s="31"/>
    </row>
    <row r="30" spans="1:13" s="21" customFormat="1" x14ac:dyDescent="0.25">
      <c r="A30" s="23">
        <f t="shared" si="0"/>
        <v>20</v>
      </c>
      <c r="B30" s="40" t="s">
        <v>81</v>
      </c>
      <c r="C30" s="36" t="s">
        <v>89</v>
      </c>
      <c r="D30" s="42" t="s">
        <v>90</v>
      </c>
      <c r="E30" s="38" t="s">
        <v>22</v>
      </c>
      <c r="F30" s="45">
        <v>865670</v>
      </c>
      <c r="G30" s="29">
        <v>45705</v>
      </c>
      <c r="H30" s="41">
        <v>46022</v>
      </c>
      <c r="I30" s="30" t="s">
        <v>68</v>
      </c>
      <c r="J30" s="48" t="s">
        <v>91</v>
      </c>
      <c r="K30" s="39" t="s">
        <v>56</v>
      </c>
      <c r="L30" s="39" t="s">
        <v>92</v>
      </c>
      <c r="M30" s="88">
        <v>280712.5</v>
      </c>
    </row>
    <row r="31" spans="1:13" s="21" customFormat="1" ht="21" customHeight="1" x14ac:dyDescent="0.25">
      <c r="A31" s="23">
        <f t="shared" si="0"/>
        <v>21</v>
      </c>
      <c r="B31" s="40" t="s">
        <v>19</v>
      </c>
      <c r="C31" s="36"/>
      <c r="D31" s="37" t="s">
        <v>93</v>
      </c>
      <c r="E31" s="38" t="s">
        <v>41</v>
      </c>
      <c r="F31" s="39">
        <v>784612</v>
      </c>
      <c r="G31" s="29">
        <v>45658</v>
      </c>
      <c r="H31" s="29">
        <v>46004</v>
      </c>
      <c r="I31" s="23" t="s">
        <v>32</v>
      </c>
      <c r="J31" s="73" t="s">
        <v>94</v>
      </c>
      <c r="K31" s="39" t="s">
        <v>56</v>
      </c>
      <c r="L31" s="39" t="s">
        <v>95</v>
      </c>
      <c r="M31" s="31">
        <v>784612</v>
      </c>
    </row>
    <row r="32" spans="1:13" s="21" customFormat="1" ht="21.75" customHeight="1" x14ac:dyDescent="0.25">
      <c r="A32" s="23">
        <f t="shared" si="0"/>
        <v>22</v>
      </c>
      <c r="B32" s="74" t="s">
        <v>19</v>
      </c>
      <c r="C32" s="36"/>
      <c r="D32" s="37" t="s">
        <v>96</v>
      </c>
      <c r="E32" s="38" t="s">
        <v>41</v>
      </c>
      <c r="F32" s="45">
        <v>413000</v>
      </c>
      <c r="G32" s="29">
        <v>45809</v>
      </c>
      <c r="H32" s="29">
        <v>46004</v>
      </c>
      <c r="I32" s="23" t="s">
        <v>32</v>
      </c>
      <c r="J32" s="23" t="s">
        <v>97</v>
      </c>
      <c r="K32" s="39" t="s">
        <v>56</v>
      </c>
      <c r="L32" s="39" t="s">
        <v>95</v>
      </c>
      <c r="M32" s="31">
        <v>146491</v>
      </c>
    </row>
    <row r="33" spans="1:13" s="21" customFormat="1" x14ac:dyDescent="0.25">
      <c r="A33" s="23">
        <f t="shared" si="0"/>
        <v>23</v>
      </c>
      <c r="B33" s="40" t="s">
        <v>81</v>
      </c>
      <c r="C33" s="36"/>
      <c r="D33" s="75" t="s">
        <v>98</v>
      </c>
      <c r="E33" s="38" t="s">
        <v>22</v>
      </c>
      <c r="F33" s="76">
        <v>1215173</v>
      </c>
      <c r="G33" s="29">
        <v>45630</v>
      </c>
      <c r="H33" s="41">
        <v>45991</v>
      </c>
      <c r="I33" s="30" t="s">
        <v>32</v>
      </c>
      <c r="J33" s="77" t="s">
        <v>99</v>
      </c>
      <c r="K33" s="39" t="s">
        <v>24</v>
      </c>
      <c r="L33" s="39" t="s">
        <v>100</v>
      </c>
      <c r="M33" s="31">
        <v>1190673</v>
      </c>
    </row>
    <row r="34" spans="1:13" s="21" customFormat="1" x14ac:dyDescent="0.25">
      <c r="A34" s="23">
        <f t="shared" si="0"/>
        <v>24</v>
      </c>
      <c r="B34" s="49" t="s">
        <v>81</v>
      </c>
      <c r="C34" s="25">
        <v>5</v>
      </c>
      <c r="D34" s="33" t="s">
        <v>101</v>
      </c>
      <c r="E34" s="27" t="s">
        <v>22</v>
      </c>
      <c r="F34" s="28">
        <v>255110</v>
      </c>
      <c r="G34" s="29">
        <v>46027</v>
      </c>
      <c r="H34" s="29">
        <v>46265</v>
      </c>
      <c r="I34" s="30" t="s">
        <v>37</v>
      </c>
      <c r="J34" s="23" t="s">
        <v>102</v>
      </c>
      <c r="K34" s="23" t="s">
        <v>69</v>
      </c>
      <c r="L34" s="23" t="s">
        <v>103</v>
      </c>
      <c r="M34" s="31">
        <v>255110</v>
      </c>
    </row>
    <row r="35" spans="1:13" s="21" customFormat="1" x14ac:dyDescent="0.25">
      <c r="A35" s="23">
        <f t="shared" si="0"/>
        <v>25</v>
      </c>
      <c r="B35" s="24" t="s">
        <v>73</v>
      </c>
      <c r="C35" s="25"/>
      <c r="D35" s="33" t="s">
        <v>104</v>
      </c>
      <c r="E35" s="27" t="s">
        <v>22</v>
      </c>
      <c r="F35" s="28">
        <v>2500000</v>
      </c>
      <c r="G35" s="29">
        <v>45538</v>
      </c>
      <c r="H35" s="29">
        <v>45903</v>
      </c>
      <c r="I35" s="30" t="s">
        <v>32</v>
      </c>
      <c r="J35" s="23" t="s">
        <v>105</v>
      </c>
      <c r="K35" s="23" t="s">
        <v>27</v>
      </c>
      <c r="L35" s="23" t="s">
        <v>106</v>
      </c>
      <c r="M35" s="31">
        <v>1781809.65</v>
      </c>
    </row>
    <row r="36" spans="1:13" s="21" customFormat="1" x14ac:dyDescent="0.25">
      <c r="A36" s="23">
        <f t="shared" si="0"/>
        <v>26</v>
      </c>
      <c r="B36" s="24" t="s">
        <v>29</v>
      </c>
      <c r="C36" s="25" t="s">
        <v>107</v>
      </c>
      <c r="D36" s="33" t="s">
        <v>108</v>
      </c>
      <c r="E36" s="27" t="s">
        <v>22</v>
      </c>
      <c r="F36" s="28">
        <v>10000000</v>
      </c>
      <c r="G36" s="29">
        <v>46054</v>
      </c>
      <c r="H36" s="29">
        <v>46203</v>
      </c>
      <c r="I36" s="30" t="s">
        <v>37</v>
      </c>
      <c r="J36" s="23" t="s">
        <v>109</v>
      </c>
      <c r="K36" s="23" t="s">
        <v>34</v>
      </c>
      <c r="L36" s="23"/>
      <c r="M36" s="31"/>
    </row>
    <row r="37" spans="1:13" s="21" customFormat="1" x14ac:dyDescent="0.25">
      <c r="A37" s="23">
        <f t="shared" si="0"/>
        <v>27</v>
      </c>
      <c r="B37" s="24" t="s">
        <v>73</v>
      </c>
      <c r="C37" s="25">
        <v>4</v>
      </c>
      <c r="D37" s="33" t="s">
        <v>110</v>
      </c>
      <c r="E37" s="27" t="s">
        <v>22</v>
      </c>
      <c r="F37" s="45">
        <v>9000000</v>
      </c>
      <c r="G37" s="29">
        <v>45536</v>
      </c>
      <c r="H37" s="29">
        <v>45889</v>
      </c>
      <c r="I37" s="30" t="s">
        <v>68</v>
      </c>
      <c r="J37" s="23" t="s">
        <v>111</v>
      </c>
      <c r="K37" s="23" t="s">
        <v>69</v>
      </c>
      <c r="L37" s="23" t="s">
        <v>111</v>
      </c>
      <c r="M37" s="31">
        <v>2262185.81</v>
      </c>
    </row>
    <row r="38" spans="1:13" s="21" customFormat="1" x14ac:dyDescent="0.25">
      <c r="A38" s="23">
        <f t="shared" si="0"/>
        <v>28</v>
      </c>
      <c r="B38" s="24" t="s">
        <v>73</v>
      </c>
      <c r="C38" s="25">
        <v>4</v>
      </c>
      <c r="D38" s="33" t="s">
        <v>112</v>
      </c>
      <c r="E38" s="27" t="s">
        <v>113</v>
      </c>
      <c r="F38" s="28">
        <v>15200000</v>
      </c>
      <c r="G38" s="29">
        <v>45504</v>
      </c>
      <c r="H38" s="29">
        <v>45930</v>
      </c>
      <c r="I38" s="30" t="s">
        <v>68</v>
      </c>
      <c r="J38" s="23" t="s">
        <v>114</v>
      </c>
      <c r="K38" s="23" t="s">
        <v>115</v>
      </c>
      <c r="L38" s="23" t="s">
        <v>116</v>
      </c>
      <c r="M38" s="31">
        <v>10298196.17</v>
      </c>
    </row>
    <row r="39" spans="1:13" s="21" customFormat="1" x14ac:dyDescent="0.25">
      <c r="A39" s="23">
        <f t="shared" si="0"/>
        <v>29</v>
      </c>
      <c r="B39" s="24" t="s">
        <v>59</v>
      </c>
      <c r="C39" s="25">
        <v>9</v>
      </c>
      <c r="D39" s="33" t="s">
        <v>117</v>
      </c>
      <c r="E39" s="27" t="s">
        <v>22</v>
      </c>
      <c r="F39" s="28">
        <v>28000000</v>
      </c>
      <c r="G39" s="29">
        <v>46037</v>
      </c>
      <c r="H39" s="29">
        <v>46188</v>
      </c>
      <c r="I39" s="30" t="s">
        <v>37</v>
      </c>
      <c r="J39" s="23" t="s">
        <v>70</v>
      </c>
      <c r="K39" s="23" t="s">
        <v>34</v>
      </c>
      <c r="L39" s="23" t="s">
        <v>70</v>
      </c>
      <c r="M39" s="31"/>
    </row>
    <row r="40" spans="1:13" s="21" customFormat="1" x14ac:dyDescent="0.25">
      <c r="A40" s="23">
        <f t="shared" si="0"/>
        <v>30</v>
      </c>
      <c r="B40" s="24" t="s">
        <v>59</v>
      </c>
      <c r="C40" s="25">
        <v>7</v>
      </c>
      <c r="D40" s="33" t="s">
        <v>118</v>
      </c>
      <c r="E40" s="27" t="s">
        <v>22</v>
      </c>
      <c r="F40" s="28">
        <v>5700000</v>
      </c>
      <c r="G40" s="29">
        <v>45940</v>
      </c>
      <c r="H40" s="29">
        <v>46040</v>
      </c>
      <c r="I40" s="30" t="s">
        <v>37</v>
      </c>
      <c r="J40" s="23" t="s">
        <v>119</v>
      </c>
      <c r="K40" s="23" t="s">
        <v>69</v>
      </c>
      <c r="L40" s="23" t="s">
        <v>62</v>
      </c>
      <c r="M40" s="31">
        <v>980000</v>
      </c>
    </row>
    <row r="41" spans="1:13" s="21" customFormat="1" ht="17.25" customHeight="1" x14ac:dyDescent="0.25">
      <c r="A41" s="23">
        <f t="shared" si="0"/>
        <v>31</v>
      </c>
      <c r="B41" s="24" t="s">
        <v>81</v>
      </c>
      <c r="C41" s="25"/>
      <c r="D41" s="33" t="s">
        <v>120</v>
      </c>
      <c r="E41" s="27" t="s">
        <v>22</v>
      </c>
      <c r="F41" s="28">
        <v>4713865</v>
      </c>
      <c r="G41" s="29">
        <v>44993</v>
      </c>
      <c r="H41" s="29">
        <v>45868</v>
      </c>
      <c r="I41" s="30" t="s">
        <v>121</v>
      </c>
      <c r="J41" s="23" t="s">
        <v>122</v>
      </c>
      <c r="K41" s="23" t="s">
        <v>123</v>
      </c>
      <c r="L41" s="23" t="s">
        <v>106</v>
      </c>
      <c r="M41" s="31">
        <v>4713865</v>
      </c>
    </row>
    <row r="42" spans="1:13" s="21" customFormat="1" x14ac:dyDescent="0.25">
      <c r="A42" s="23">
        <f t="shared" si="0"/>
        <v>32</v>
      </c>
      <c r="B42" s="24" t="s">
        <v>39</v>
      </c>
      <c r="C42" s="25"/>
      <c r="D42" s="33" t="s">
        <v>124</v>
      </c>
      <c r="E42" s="27" t="s">
        <v>41</v>
      </c>
      <c r="F42" s="28">
        <v>379600</v>
      </c>
      <c r="G42" s="29">
        <v>45861</v>
      </c>
      <c r="H42" s="29">
        <v>46020</v>
      </c>
      <c r="I42" s="30" t="s">
        <v>32</v>
      </c>
      <c r="J42" s="23" t="s">
        <v>125</v>
      </c>
      <c r="K42" s="23" t="s">
        <v>56</v>
      </c>
      <c r="L42" s="23" t="s">
        <v>106</v>
      </c>
      <c r="M42" s="31">
        <v>99333</v>
      </c>
    </row>
    <row r="43" spans="1:13" s="21" customFormat="1" ht="14.25" customHeight="1" x14ac:dyDescent="0.25">
      <c r="A43" s="23">
        <f t="shared" si="0"/>
        <v>33</v>
      </c>
      <c r="B43" s="24" t="s">
        <v>39</v>
      </c>
      <c r="C43" s="25" t="s">
        <v>126</v>
      </c>
      <c r="D43" s="26" t="s">
        <v>127</v>
      </c>
      <c r="E43" s="27" t="s">
        <v>22</v>
      </c>
      <c r="F43" s="28">
        <v>9000000</v>
      </c>
      <c r="G43" s="29">
        <v>45841</v>
      </c>
      <c r="H43" s="29">
        <v>46020</v>
      </c>
      <c r="I43" s="30" t="s">
        <v>32</v>
      </c>
      <c r="J43" s="23" t="s">
        <v>128</v>
      </c>
      <c r="K43" s="23" t="s">
        <v>56</v>
      </c>
      <c r="L43" s="23" t="s">
        <v>129</v>
      </c>
      <c r="M43" s="31">
        <v>6994584.4299999997</v>
      </c>
    </row>
    <row r="44" spans="1:13" s="21" customFormat="1" ht="18" customHeight="1" x14ac:dyDescent="0.25">
      <c r="A44" s="23">
        <f t="shared" si="0"/>
        <v>34</v>
      </c>
      <c r="B44" s="24" t="s">
        <v>19</v>
      </c>
      <c r="C44" s="25">
        <v>2</v>
      </c>
      <c r="D44" s="26" t="s">
        <v>130</v>
      </c>
      <c r="E44" s="27" t="s">
        <v>41</v>
      </c>
      <c r="F44" s="28">
        <v>1762000</v>
      </c>
      <c r="G44" s="29">
        <v>46082</v>
      </c>
      <c r="H44" s="29">
        <v>46143</v>
      </c>
      <c r="I44" s="30" t="s">
        <v>23</v>
      </c>
      <c r="J44" s="23"/>
      <c r="K44" s="23" t="s">
        <v>86</v>
      </c>
      <c r="L44" s="23"/>
      <c r="M44" s="31"/>
    </row>
    <row r="45" spans="1:13" s="21" customFormat="1" ht="17.25" customHeight="1" x14ac:dyDescent="0.25">
      <c r="A45" s="23">
        <f t="shared" si="0"/>
        <v>35</v>
      </c>
      <c r="B45" s="24" t="s">
        <v>19</v>
      </c>
      <c r="C45" s="25">
        <v>1</v>
      </c>
      <c r="D45" s="26" t="s">
        <v>131</v>
      </c>
      <c r="E45" s="27" t="s">
        <v>22</v>
      </c>
      <c r="F45" s="28"/>
      <c r="G45" s="29"/>
      <c r="H45" s="29"/>
      <c r="I45" s="30" t="s">
        <v>23</v>
      </c>
      <c r="J45" s="23"/>
      <c r="K45" s="23" t="s">
        <v>86</v>
      </c>
      <c r="L45" s="23"/>
      <c r="M45" s="31"/>
    </row>
    <row r="46" spans="1:13" s="21" customFormat="1" ht="12" customHeight="1" x14ac:dyDescent="0.25">
      <c r="A46" s="23">
        <f t="shared" si="0"/>
        <v>36</v>
      </c>
      <c r="B46" s="24" t="s">
        <v>19</v>
      </c>
      <c r="C46" s="25"/>
      <c r="D46" s="26" t="s">
        <v>132</v>
      </c>
      <c r="E46" s="27" t="s">
        <v>133</v>
      </c>
      <c r="F46" s="28">
        <v>4039947.71</v>
      </c>
      <c r="G46" s="29">
        <v>46023</v>
      </c>
      <c r="H46" s="29">
        <v>46264</v>
      </c>
      <c r="I46" s="30" t="s">
        <v>37</v>
      </c>
      <c r="J46" s="23" t="s">
        <v>134</v>
      </c>
      <c r="K46" s="23" t="s">
        <v>56</v>
      </c>
      <c r="L46" s="23"/>
      <c r="M46" s="31"/>
    </row>
    <row r="47" spans="1:13" s="21" customFormat="1" ht="16.5" customHeight="1" x14ac:dyDescent="0.25">
      <c r="A47" s="23">
        <f t="shared" si="0"/>
        <v>37</v>
      </c>
      <c r="B47" s="24" t="s">
        <v>19</v>
      </c>
      <c r="C47" s="25"/>
      <c r="D47" s="26" t="s">
        <v>135</v>
      </c>
      <c r="E47" s="27" t="s">
        <v>22</v>
      </c>
      <c r="F47" s="28">
        <v>6000000</v>
      </c>
      <c r="G47" s="29">
        <v>46023</v>
      </c>
      <c r="H47" s="29">
        <v>46387</v>
      </c>
      <c r="I47" s="30" t="s">
        <v>23</v>
      </c>
      <c r="J47" s="23"/>
      <c r="K47" s="23" t="s">
        <v>56</v>
      </c>
      <c r="L47" s="23"/>
      <c r="M47" s="31"/>
    </row>
    <row r="48" spans="1:13" s="21" customFormat="1" ht="11.25" customHeight="1" x14ac:dyDescent="0.25">
      <c r="A48" s="23">
        <f t="shared" si="0"/>
        <v>38</v>
      </c>
      <c r="B48" s="24" t="s">
        <v>19</v>
      </c>
      <c r="C48" s="25"/>
      <c r="D48" s="26" t="s">
        <v>136</v>
      </c>
      <c r="E48" s="27" t="s">
        <v>22</v>
      </c>
      <c r="F48" s="28">
        <v>6000000</v>
      </c>
      <c r="G48" s="29">
        <v>46023</v>
      </c>
      <c r="H48" s="29">
        <v>46387</v>
      </c>
      <c r="I48" s="30" t="s">
        <v>23</v>
      </c>
      <c r="J48" s="23"/>
      <c r="K48" s="23" t="s">
        <v>56</v>
      </c>
      <c r="L48" s="23"/>
      <c r="M48" s="31"/>
    </row>
    <row r="49" spans="1:14" s="21" customFormat="1" ht="16.5" customHeight="1" x14ac:dyDescent="0.25">
      <c r="A49" s="23">
        <f t="shared" si="0"/>
        <v>39</v>
      </c>
      <c r="B49" s="24" t="s">
        <v>19</v>
      </c>
      <c r="C49" s="50" t="s">
        <v>137</v>
      </c>
      <c r="D49" s="51" t="s">
        <v>138</v>
      </c>
      <c r="E49" s="27" t="s">
        <v>22</v>
      </c>
      <c r="F49" s="28"/>
      <c r="G49" s="29"/>
      <c r="H49" s="29"/>
      <c r="I49" s="30" t="s">
        <v>37</v>
      </c>
      <c r="J49" s="23"/>
      <c r="K49" s="23" t="s">
        <v>139</v>
      </c>
      <c r="L49" s="23"/>
      <c r="M49" s="31"/>
    </row>
    <row r="50" spans="1:14" s="21" customFormat="1" ht="14.25" customHeight="1" x14ac:dyDescent="0.25">
      <c r="A50" s="23">
        <f t="shared" si="0"/>
        <v>40</v>
      </c>
      <c r="B50" s="53" t="s">
        <v>19</v>
      </c>
      <c r="C50" s="54"/>
      <c r="D50" s="55" t="s">
        <v>140</v>
      </c>
      <c r="E50" s="56" t="s">
        <v>22</v>
      </c>
      <c r="F50" s="57"/>
      <c r="G50" s="29"/>
      <c r="H50" s="29"/>
      <c r="I50" s="30" t="s">
        <v>37</v>
      </c>
      <c r="J50" s="23"/>
      <c r="K50" s="23" t="s">
        <v>139</v>
      </c>
      <c r="L50" s="23"/>
      <c r="M50" s="31"/>
    </row>
    <row r="51" spans="1:14" s="21" customFormat="1" ht="12" customHeight="1" x14ac:dyDescent="0.25">
      <c r="A51" s="23">
        <f t="shared" si="0"/>
        <v>41</v>
      </c>
      <c r="B51" s="24" t="s">
        <v>29</v>
      </c>
      <c r="C51" s="68"/>
      <c r="D51" s="51" t="s">
        <v>141</v>
      </c>
      <c r="E51" s="35" t="s">
        <v>41</v>
      </c>
      <c r="F51" s="28">
        <v>823006</v>
      </c>
      <c r="G51" s="69">
        <v>45901</v>
      </c>
      <c r="H51" s="29">
        <v>46904</v>
      </c>
      <c r="I51" s="30" t="s">
        <v>37</v>
      </c>
      <c r="J51" s="23" t="s">
        <v>142</v>
      </c>
      <c r="K51" s="23" t="s">
        <v>24</v>
      </c>
      <c r="L51" s="23" t="s">
        <v>143</v>
      </c>
      <c r="M51" s="31">
        <v>164601.20000000001</v>
      </c>
    </row>
    <row r="52" spans="1:14" s="21" customFormat="1" ht="16.5" customHeight="1" x14ac:dyDescent="0.25">
      <c r="A52" s="23">
        <f t="shared" si="0"/>
        <v>42</v>
      </c>
      <c r="B52" s="24" t="s">
        <v>29</v>
      </c>
      <c r="C52" s="68"/>
      <c r="D52" s="51" t="s">
        <v>144</v>
      </c>
      <c r="E52" s="35" t="s">
        <v>22</v>
      </c>
      <c r="F52" s="28">
        <v>2500000</v>
      </c>
      <c r="G52" s="69">
        <v>45992</v>
      </c>
      <c r="H52" s="29">
        <v>46357</v>
      </c>
      <c r="I52" s="30" t="s">
        <v>37</v>
      </c>
      <c r="J52" s="23" t="s">
        <v>145</v>
      </c>
      <c r="K52" s="23" t="s">
        <v>56</v>
      </c>
      <c r="L52" s="23" t="s">
        <v>106</v>
      </c>
      <c r="M52" s="31"/>
    </row>
    <row r="53" spans="1:14" s="21" customFormat="1" ht="14.25" customHeight="1" x14ac:dyDescent="0.25">
      <c r="A53" s="23">
        <f t="shared" si="0"/>
        <v>43</v>
      </c>
      <c r="B53" s="53" t="s">
        <v>44</v>
      </c>
      <c r="C53" s="78"/>
      <c r="D53" s="55" t="s">
        <v>146</v>
      </c>
      <c r="E53" s="79" t="s">
        <v>22</v>
      </c>
      <c r="F53" s="57">
        <v>385000</v>
      </c>
      <c r="G53" s="80">
        <v>45394</v>
      </c>
      <c r="H53" s="81">
        <v>46598</v>
      </c>
      <c r="I53" s="82" t="s">
        <v>32</v>
      </c>
      <c r="J53" s="52" t="s">
        <v>147</v>
      </c>
      <c r="K53" s="52" t="s">
        <v>27</v>
      </c>
      <c r="L53" s="52" t="s">
        <v>148</v>
      </c>
      <c r="M53" s="83">
        <v>343263</v>
      </c>
    </row>
    <row r="54" spans="1:14" s="22" customFormat="1" ht="13.5" x14ac:dyDescent="0.25">
      <c r="A54" s="23">
        <f t="shared" si="0"/>
        <v>44</v>
      </c>
      <c r="B54" s="24" t="s">
        <v>81</v>
      </c>
      <c r="C54" s="35">
        <v>6</v>
      </c>
      <c r="D54" s="58" t="s">
        <v>149</v>
      </c>
      <c r="E54" s="35" t="s">
        <v>41</v>
      </c>
      <c r="F54" s="28">
        <v>265000</v>
      </c>
      <c r="G54" s="84">
        <v>44895</v>
      </c>
      <c r="H54" s="84">
        <v>46022</v>
      </c>
      <c r="I54" s="35" t="s">
        <v>32</v>
      </c>
      <c r="J54" s="35" t="s">
        <v>150</v>
      </c>
      <c r="K54" s="35" t="s">
        <v>56</v>
      </c>
      <c r="L54" s="35" t="s">
        <v>57</v>
      </c>
      <c r="M54" s="85">
        <v>159000</v>
      </c>
    </row>
    <row r="55" spans="1:14" s="22" customFormat="1" ht="13.5" x14ac:dyDescent="0.25">
      <c r="A55" s="23">
        <f t="shared" si="0"/>
        <v>45</v>
      </c>
      <c r="B55" s="24" t="s">
        <v>81</v>
      </c>
      <c r="C55" s="35" t="s">
        <v>151</v>
      </c>
      <c r="D55" s="58" t="s">
        <v>152</v>
      </c>
      <c r="E55" s="35" t="s">
        <v>22</v>
      </c>
      <c r="F55" s="28">
        <v>1275993</v>
      </c>
      <c r="G55" s="84">
        <v>45910</v>
      </c>
      <c r="H55" s="84">
        <v>46357</v>
      </c>
      <c r="I55" s="35" t="s">
        <v>32</v>
      </c>
      <c r="J55" s="35" t="s">
        <v>153</v>
      </c>
      <c r="K55" s="35" t="s">
        <v>56</v>
      </c>
      <c r="L55" s="35" t="s">
        <v>154</v>
      </c>
      <c r="M55" s="85"/>
    </row>
    <row r="56" spans="1:14" s="22" customFormat="1" ht="13.5" x14ac:dyDescent="0.25">
      <c r="A56" s="23">
        <f t="shared" si="0"/>
        <v>46</v>
      </c>
      <c r="B56" s="49" t="s">
        <v>81</v>
      </c>
      <c r="C56" s="27"/>
      <c r="D56" s="59" t="s">
        <v>155</v>
      </c>
      <c r="E56" s="27" t="s">
        <v>22</v>
      </c>
      <c r="F56" s="60">
        <v>5700000</v>
      </c>
      <c r="G56" s="61">
        <v>45595</v>
      </c>
      <c r="H56" s="62">
        <v>45838</v>
      </c>
      <c r="I56" s="63" t="s">
        <v>121</v>
      </c>
      <c r="J56" s="63" t="s">
        <v>156</v>
      </c>
      <c r="K56" s="63" t="s">
        <v>123</v>
      </c>
      <c r="L56" s="63" t="s">
        <v>157</v>
      </c>
      <c r="M56" s="64">
        <v>5309787.8</v>
      </c>
    </row>
    <row r="57" spans="1:14" s="22" customFormat="1" ht="13.5" x14ac:dyDescent="0.25">
      <c r="A57" s="23">
        <f t="shared" si="0"/>
        <v>47</v>
      </c>
      <c r="B57" s="24" t="s">
        <v>81</v>
      </c>
      <c r="C57" s="35"/>
      <c r="D57" s="58" t="s">
        <v>158</v>
      </c>
      <c r="E57" s="35" t="s">
        <v>22</v>
      </c>
      <c r="F57" s="28">
        <v>307000</v>
      </c>
      <c r="G57" s="65">
        <v>44852</v>
      </c>
      <c r="H57" s="66">
        <v>45688</v>
      </c>
      <c r="I57" s="23" t="s">
        <v>121</v>
      </c>
      <c r="J57" s="23" t="s">
        <v>159</v>
      </c>
      <c r="K57" s="23" t="s">
        <v>123</v>
      </c>
      <c r="L57" s="23" t="s">
        <v>106</v>
      </c>
      <c r="M57" s="31">
        <v>550100</v>
      </c>
    </row>
    <row r="58" spans="1:14" s="22" customFormat="1" ht="13.5" x14ac:dyDescent="0.25">
      <c r="A58" s="23">
        <f t="shared" si="0"/>
        <v>48</v>
      </c>
      <c r="B58" s="24" t="s">
        <v>81</v>
      </c>
      <c r="C58" s="35">
        <v>6</v>
      </c>
      <c r="D58" s="58" t="s">
        <v>160</v>
      </c>
      <c r="E58" s="35" t="s">
        <v>161</v>
      </c>
      <c r="F58" s="28">
        <v>6000000</v>
      </c>
      <c r="G58" s="65">
        <v>45971</v>
      </c>
      <c r="H58" s="66">
        <v>46020</v>
      </c>
      <c r="I58" s="23" t="s">
        <v>23</v>
      </c>
      <c r="J58" s="23"/>
      <c r="K58" s="23" t="s">
        <v>69</v>
      </c>
      <c r="L58" s="23"/>
      <c r="M58" s="31"/>
    </row>
    <row r="59" spans="1:14" s="22" customFormat="1" x14ac:dyDescent="0.25">
      <c r="A59" s="23">
        <f t="shared" si="0"/>
        <v>49</v>
      </c>
      <c r="B59" s="24" t="s">
        <v>39</v>
      </c>
      <c r="C59" s="35" t="s">
        <v>162</v>
      </c>
      <c r="D59" s="58" t="s">
        <v>163</v>
      </c>
      <c r="E59" s="35" t="s">
        <v>22</v>
      </c>
      <c r="F59" s="28"/>
      <c r="G59" s="65"/>
      <c r="H59" s="66"/>
      <c r="I59" s="30" t="s">
        <v>23</v>
      </c>
      <c r="J59" s="23"/>
      <c r="K59" s="23" t="s">
        <v>56</v>
      </c>
      <c r="L59" s="23"/>
      <c r="M59" s="31"/>
      <c r="N59" s="21"/>
    </row>
    <row r="60" spans="1:14" s="22" customFormat="1" x14ac:dyDescent="0.25">
      <c r="A60" s="23">
        <f t="shared" si="0"/>
        <v>50</v>
      </c>
      <c r="B60" s="24" t="s">
        <v>73</v>
      </c>
      <c r="C60" s="35" t="s">
        <v>164</v>
      </c>
      <c r="D60" s="58" t="s">
        <v>165</v>
      </c>
      <c r="E60" s="35" t="s">
        <v>22</v>
      </c>
      <c r="F60" s="28">
        <v>5000000</v>
      </c>
      <c r="G60" s="65">
        <v>45899</v>
      </c>
      <c r="H60" s="66">
        <v>46081</v>
      </c>
      <c r="I60" s="23" t="s">
        <v>37</v>
      </c>
      <c r="J60" s="23" t="s">
        <v>166</v>
      </c>
      <c r="K60" s="23" t="s">
        <v>24</v>
      </c>
      <c r="L60" s="23" t="s">
        <v>103</v>
      </c>
      <c r="M60" s="31"/>
      <c r="N60" s="21"/>
    </row>
    <row r="61" spans="1:14" s="22" customFormat="1" x14ac:dyDescent="0.25">
      <c r="A61" s="23">
        <f t="shared" si="0"/>
        <v>51</v>
      </c>
      <c r="B61" s="24" t="s">
        <v>73</v>
      </c>
      <c r="C61" s="35">
        <v>4</v>
      </c>
      <c r="D61" s="58" t="s">
        <v>167</v>
      </c>
      <c r="E61" s="35" t="s">
        <v>22</v>
      </c>
      <c r="F61" s="28">
        <v>150000</v>
      </c>
      <c r="G61" s="65">
        <v>45962</v>
      </c>
      <c r="H61" s="66">
        <v>46387</v>
      </c>
      <c r="I61" s="23" t="s">
        <v>37</v>
      </c>
      <c r="J61" s="23" t="s">
        <v>168</v>
      </c>
      <c r="K61" s="23" t="s">
        <v>24</v>
      </c>
      <c r="L61" s="23"/>
      <c r="M61" s="31"/>
      <c r="N61" s="21"/>
    </row>
    <row r="62" spans="1:14" s="22" customFormat="1" x14ac:dyDescent="0.25">
      <c r="A62" s="23">
        <f t="shared" si="0"/>
        <v>52</v>
      </c>
      <c r="B62" s="24" t="s">
        <v>73</v>
      </c>
      <c r="C62" s="35">
        <v>3</v>
      </c>
      <c r="D62" s="58" t="s">
        <v>169</v>
      </c>
      <c r="E62" s="35" t="s">
        <v>41</v>
      </c>
      <c r="F62" s="28">
        <v>1762000</v>
      </c>
      <c r="G62" s="65">
        <v>46027</v>
      </c>
      <c r="H62" s="66">
        <v>46083</v>
      </c>
      <c r="I62" s="23" t="s">
        <v>23</v>
      </c>
      <c r="J62" s="23"/>
      <c r="K62" s="23" t="s">
        <v>24</v>
      </c>
      <c r="L62" s="23"/>
      <c r="M62" s="31"/>
      <c r="N62" s="21"/>
    </row>
    <row r="63" spans="1:14" s="22" customFormat="1" x14ac:dyDescent="0.25">
      <c r="A63" s="23">
        <f t="shared" si="0"/>
        <v>53</v>
      </c>
      <c r="B63" s="24" t="s">
        <v>73</v>
      </c>
      <c r="C63" s="35"/>
      <c r="D63" s="58" t="s">
        <v>170</v>
      </c>
      <c r="E63" s="35" t="s">
        <v>22</v>
      </c>
      <c r="F63" s="28">
        <v>1000000</v>
      </c>
      <c r="G63" s="86">
        <v>45359</v>
      </c>
      <c r="H63" s="87">
        <v>45838</v>
      </c>
      <c r="I63" s="23" t="s">
        <v>68</v>
      </c>
      <c r="J63" s="23" t="s">
        <v>171</v>
      </c>
      <c r="K63" s="23" t="s">
        <v>27</v>
      </c>
      <c r="L63" s="23" t="s">
        <v>172</v>
      </c>
      <c r="M63" s="31">
        <v>822020</v>
      </c>
      <c r="N63" s="21"/>
    </row>
    <row r="64" spans="1:14" s="22" customFormat="1" x14ac:dyDescent="0.25">
      <c r="A64" s="23">
        <f t="shared" si="0"/>
        <v>54</v>
      </c>
      <c r="B64" s="24" t="s">
        <v>73</v>
      </c>
      <c r="C64" s="35"/>
      <c r="D64" s="58" t="s">
        <v>173</v>
      </c>
      <c r="E64" s="35" t="s">
        <v>22</v>
      </c>
      <c r="F64" s="28">
        <v>12000000</v>
      </c>
      <c r="G64" s="86"/>
      <c r="H64" s="87"/>
      <c r="I64" s="23" t="s">
        <v>23</v>
      </c>
      <c r="J64" s="23"/>
      <c r="K64" s="23" t="s">
        <v>27</v>
      </c>
      <c r="L64" s="23"/>
      <c r="M64" s="31"/>
      <c r="N64" s="21"/>
    </row>
    <row r="65" spans="1:14" s="22" customFormat="1" x14ac:dyDescent="0.25">
      <c r="A65" s="23">
        <f t="shared" si="0"/>
        <v>55</v>
      </c>
      <c r="B65" s="24" t="s">
        <v>73</v>
      </c>
      <c r="C65" s="35">
        <v>4</v>
      </c>
      <c r="D65" s="58" t="s">
        <v>174</v>
      </c>
      <c r="E65" s="35" t="s">
        <v>22</v>
      </c>
      <c r="F65" s="28">
        <v>1206123</v>
      </c>
      <c r="G65" s="65">
        <v>46104</v>
      </c>
      <c r="H65" s="66">
        <v>46469</v>
      </c>
      <c r="I65" s="23" t="s">
        <v>37</v>
      </c>
      <c r="J65" s="23"/>
      <c r="K65" s="23" t="s">
        <v>69</v>
      </c>
      <c r="L65" s="23" t="s">
        <v>103</v>
      </c>
      <c r="M65" s="31"/>
      <c r="N65" s="21"/>
    </row>
    <row r="66" spans="1:14" s="22" customFormat="1" ht="13.5" x14ac:dyDescent="0.25">
      <c r="A66" s="23">
        <f t="shared" si="0"/>
        <v>56</v>
      </c>
      <c r="B66" s="24" t="s">
        <v>73</v>
      </c>
      <c r="C66" s="35"/>
      <c r="D66" s="58" t="s">
        <v>175</v>
      </c>
      <c r="E66" s="35" t="s">
        <v>41</v>
      </c>
      <c r="F66" s="28">
        <v>343040.25</v>
      </c>
      <c r="G66" s="65">
        <v>45338</v>
      </c>
      <c r="H66" s="66">
        <v>46022</v>
      </c>
      <c r="I66" s="23" t="s">
        <v>32</v>
      </c>
      <c r="J66" s="23" t="s">
        <v>176</v>
      </c>
      <c r="K66" s="23" t="s">
        <v>69</v>
      </c>
      <c r="L66" s="23" t="s">
        <v>177</v>
      </c>
      <c r="M66" s="31">
        <v>114346.75</v>
      </c>
    </row>
    <row r="67" spans="1:14" s="22" customFormat="1" ht="13.5" x14ac:dyDescent="0.25">
      <c r="A67" s="23">
        <f t="shared" si="0"/>
        <v>57</v>
      </c>
      <c r="B67" s="24" t="s">
        <v>59</v>
      </c>
      <c r="C67" s="35"/>
      <c r="D67" s="58" t="s">
        <v>178</v>
      </c>
      <c r="E67" s="35" t="s">
        <v>22</v>
      </c>
      <c r="F67" s="28">
        <v>1500000</v>
      </c>
      <c r="G67" s="86">
        <v>46023</v>
      </c>
      <c r="H67" s="87">
        <v>46387</v>
      </c>
      <c r="I67" s="23" t="s">
        <v>23</v>
      </c>
      <c r="J67" s="23" t="s">
        <v>179</v>
      </c>
      <c r="K67" s="23" t="s">
        <v>27</v>
      </c>
      <c r="L67" s="23"/>
      <c r="M67" s="31"/>
    </row>
    <row r="68" spans="1:14" s="22" customFormat="1" ht="13.5" x14ac:dyDescent="0.25">
      <c r="A68" s="23">
        <f t="shared" si="0"/>
        <v>58</v>
      </c>
      <c r="B68" s="24" t="s">
        <v>59</v>
      </c>
      <c r="C68" s="35"/>
      <c r="D68" s="58" t="s">
        <v>180</v>
      </c>
      <c r="E68" s="35" t="s">
        <v>22</v>
      </c>
      <c r="F68" s="28"/>
      <c r="G68" s="65"/>
      <c r="H68" s="66"/>
      <c r="I68" s="23" t="s">
        <v>37</v>
      </c>
      <c r="J68" s="23"/>
      <c r="K68" s="23" t="s">
        <v>139</v>
      </c>
      <c r="L68" s="23"/>
      <c r="M68" s="31"/>
    </row>
    <row r="69" spans="1:14" s="22" customFormat="1" ht="13.5" x14ac:dyDescent="0.25">
      <c r="A69" s="23">
        <f t="shared" si="0"/>
        <v>59</v>
      </c>
      <c r="B69" s="24" t="s">
        <v>59</v>
      </c>
      <c r="C69" s="35"/>
      <c r="D69" s="58" t="s">
        <v>181</v>
      </c>
      <c r="E69" s="35" t="s">
        <v>41</v>
      </c>
      <c r="F69" s="28">
        <v>50000000</v>
      </c>
      <c r="G69" s="65">
        <v>45839</v>
      </c>
      <c r="H69" s="66">
        <v>46203</v>
      </c>
      <c r="I69" s="23" t="s">
        <v>32</v>
      </c>
      <c r="J69" s="23" t="s">
        <v>182</v>
      </c>
      <c r="K69" s="23" t="s">
        <v>139</v>
      </c>
      <c r="L69" s="23" t="s">
        <v>183</v>
      </c>
      <c r="M69" s="31">
        <v>42524931.340000004</v>
      </c>
    </row>
    <row r="70" spans="1:14" s="22" customFormat="1" ht="13.5" x14ac:dyDescent="0.25">
      <c r="A70" s="23">
        <f t="shared" si="0"/>
        <v>60</v>
      </c>
      <c r="B70" s="24" t="s">
        <v>19</v>
      </c>
      <c r="C70" s="35" t="s">
        <v>20</v>
      </c>
      <c r="D70" s="58" t="s">
        <v>184</v>
      </c>
      <c r="E70" s="35" t="s">
        <v>22</v>
      </c>
      <c r="F70" s="28">
        <v>438790</v>
      </c>
      <c r="G70" s="65"/>
      <c r="H70" s="66"/>
      <c r="I70" s="23" t="s">
        <v>37</v>
      </c>
      <c r="J70" s="23" t="s">
        <v>185</v>
      </c>
      <c r="K70" s="23" t="s">
        <v>123</v>
      </c>
      <c r="L70" s="23" t="s">
        <v>186</v>
      </c>
      <c r="M70" s="31"/>
    </row>
    <row r="71" spans="1:14" s="22" customFormat="1" ht="13.5" x14ac:dyDescent="0.25">
      <c r="A71" s="23">
        <f t="shared" si="0"/>
        <v>61</v>
      </c>
      <c r="B71" s="24" t="s">
        <v>19</v>
      </c>
      <c r="C71" s="35">
        <v>1</v>
      </c>
      <c r="D71" s="58" t="s">
        <v>187</v>
      </c>
      <c r="E71" s="35" t="s">
        <v>161</v>
      </c>
      <c r="F71" s="28"/>
      <c r="G71" s="65">
        <v>46034</v>
      </c>
      <c r="H71" s="66">
        <v>46142</v>
      </c>
      <c r="I71" s="23" t="s">
        <v>23</v>
      </c>
      <c r="J71" s="23"/>
      <c r="K71" s="23" t="s">
        <v>69</v>
      </c>
      <c r="L71" s="23"/>
      <c r="M71" s="31"/>
    </row>
    <row r="72" spans="1:14" s="22" customFormat="1" ht="13.5" x14ac:dyDescent="0.25">
      <c r="A72" s="23">
        <f t="shared" si="0"/>
        <v>62</v>
      </c>
      <c r="B72" s="24" t="s">
        <v>73</v>
      </c>
      <c r="C72" s="35" t="s">
        <v>188</v>
      </c>
      <c r="D72" s="58" t="s">
        <v>189</v>
      </c>
      <c r="E72" s="35" t="s">
        <v>22</v>
      </c>
      <c r="F72" s="28">
        <v>387894</v>
      </c>
      <c r="G72" s="86">
        <v>45503</v>
      </c>
      <c r="H72" s="87">
        <v>45684</v>
      </c>
      <c r="I72" s="23" t="s">
        <v>37</v>
      </c>
      <c r="J72" s="23" t="s">
        <v>190</v>
      </c>
      <c r="K72" s="23" t="s">
        <v>27</v>
      </c>
      <c r="L72" s="23" t="s">
        <v>186</v>
      </c>
      <c r="M72" s="31"/>
    </row>
    <row r="73" spans="1:14" s="22" customFormat="1" ht="13.5" x14ac:dyDescent="0.25">
      <c r="A73" s="23">
        <f t="shared" si="0"/>
        <v>63</v>
      </c>
      <c r="B73" s="24" t="s">
        <v>59</v>
      </c>
      <c r="C73" s="35" t="s">
        <v>191</v>
      </c>
      <c r="D73" s="58" t="s">
        <v>192</v>
      </c>
      <c r="E73" s="35" t="s">
        <v>22</v>
      </c>
      <c r="F73" s="28">
        <v>939750</v>
      </c>
      <c r="G73" s="86">
        <v>45917</v>
      </c>
      <c r="H73" s="87">
        <v>46203</v>
      </c>
      <c r="I73" s="23" t="s">
        <v>32</v>
      </c>
      <c r="J73" s="23" t="s">
        <v>193</v>
      </c>
      <c r="K73" s="23" t="s">
        <v>27</v>
      </c>
      <c r="L73" s="23" t="s">
        <v>194</v>
      </c>
      <c r="M73" s="31">
        <v>112770</v>
      </c>
    </row>
    <row r="74" spans="1:14" s="22" customFormat="1" ht="13.5" x14ac:dyDescent="0.25">
      <c r="A74" s="23">
        <f t="shared" si="0"/>
        <v>64</v>
      </c>
      <c r="B74" s="24" t="s">
        <v>59</v>
      </c>
      <c r="C74" s="35">
        <v>7</v>
      </c>
      <c r="D74" s="58" t="s">
        <v>195</v>
      </c>
      <c r="E74" s="35" t="s">
        <v>22</v>
      </c>
      <c r="F74" s="28">
        <v>219800</v>
      </c>
      <c r="G74" s="65"/>
      <c r="H74" s="66"/>
      <c r="I74" s="23" t="s">
        <v>37</v>
      </c>
      <c r="J74" s="23" t="s">
        <v>190</v>
      </c>
      <c r="K74" s="23" t="s">
        <v>69</v>
      </c>
      <c r="L74" s="23" t="s">
        <v>186</v>
      </c>
      <c r="M74" s="31"/>
    </row>
    <row r="75" spans="1:14" s="21" customFormat="1" x14ac:dyDescent="0.25">
      <c r="A75" s="23">
        <f t="shared" si="0"/>
        <v>65</v>
      </c>
      <c r="B75" s="24" t="s">
        <v>59</v>
      </c>
      <c r="C75" s="35">
        <v>5</v>
      </c>
      <c r="D75" s="58" t="s">
        <v>196</v>
      </c>
      <c r="E75" s="35" t="s">
        <v>41</v>
      </c>
      <c r="F75" s="28">
        <v>159940846</v>
      </c>
      <c r="G75" s="89">
        <v>45936</v>
      </c>
      <c r="H75" s="90">
        <v>45956</v>
      </c>
      <c r="I75" s="23" t="s">
        <v>32</v>
      </c>
      <c r="J75" s="23" t="s">
        <v>197</v>
      </c>
      <c r="K75" s="23" t="s">
        <v>34</v>
      </c>
      <c r="L75" s="23" t="s">
        <v>198</v>
      </c>
      <c r="M75" s="31">
        <v>130839469.81</v>
      </c>
      <c r="N75" s="22"/>
    </row>
    <row r="76" spans="1:14" s="10" customFormat="1" x14ac:dyDescent="0.25">
      <c r="A76" s="23">
        <f t="shared" ref="A76:A79" si="1">A75+1</f>
        <v>66</v>
      </c>
      <c r="B76" s="24" t="s">
        <v>19</v>
      </c>
      <c r="C76" s="35">
        <v>2</v>
      </c>
      <c r="D76" s="58" t="s">
        <v>199</v>
      </c>
      <c r="E76" s="35" t="s">
        <v>41</v>
      </c>
      <c r="F76" s="28">
        <v>1762000</v>
      </c>
      <c r="G76" s="65"/>
      <c r="H76" s="66"/>
      <c r="I76" s="30" t="s">
        <v>23</v>
      </c>
      <c r="J76" s="23"/>
      <c r="K76" s="23" t="s">
        <v>24</v>
      </c>
      <c r="L76" s="23"/>
      <c r="M76" s="31"/>
      <c r="N76" s="67"/>
    </row>
    <row r="77" spans="1:14" s="10" customFormat="1" x14ac:dyDescent="0.25">
      <c r="A77" s="23">
        <f t="shared" si="1"/>
        <v>67</v>
      </c>
      <c r="B77" s="24" t="s">
        <v>19</v>
      </c>
      <c r="C77" s="35">
        <v>1</v>
      </c>
      <c r="D77" s="58" t="s">
        <v>200</v>
      </c>
      <c r="E77" s="35" t="s">
        <v>22</v>
      </c>
      <c r="F77" s="28"/>
      <c r="G77" s="65"/>
      <c r="H77" s="66"/>
      <c r="I77" s="30" t="s">
        <v>23</v>
      </c>
      <c r="J77" s="23"/>
      <c r="K77" s="23" t="s">
        <v>24</v>
      </c>
      <c r="L77" s="23"/>
      <c r="M77" s="31"/>
      <c r="N77" s="67"/>
    </row>
    <row r="78" spans="1:14" s="10" customFormat="1" x14ac:dyDescent="0.25">
      <c r="A78" s="23">
        <f t="shared" si="1"/>
        <v>68</v>
      </c>
      <c r="B78" s="24" t="s">
        <v>39</v>
      </c>
      <c r="C78" s="35" t="s">
        <v>201</v>
      </c>
      <c r="D78" s="58" t="s">
        <v>163</v>
      </c>
      <c r="E78" s="35" t="s">
        <v>22</v>
      </c>
      <c r="F78" s="28"/>
      <c r="G78" s="65"/>
      <c r="H78" s="66"/>
      <c r="I78" s="30" t="s">
        <v>23</v>
      </c>
      <c r="J78" s="23" t="s">
        <v>202</v>
      </c>
      <c r="K78" s="23" t="s">
        <v>56</v>
      </c>
      <c r="L78" s="23"/>
      <c r="M78" s="31"/>
      <c r="N78" s="67"/>
    </row>
    <row r="79" spans="1:14" s="10" customFormat="1" x14ac:dyDescent="0.25">
      <c r="A79" s="23">
        <f t="shared" si="1"/>
        <v>69</v>
      </c>
      <c r="B79" s="24" t="s">
        <v>39</v>
      </c>
      <c r="C79" s="35" t="s">
        <v>203</v>
      </c>
      <c r="D79" s="91" t="s">
        <v>163</v>
      </c>
      <c r="E79" s="35" t="s">
        <v>22</v>
      </c>
      <c r="F79" s="28"/>
      <c r="G79" s="65"/>
      <c r="H79" s="66"/>
      <c r="I79" s="30" t="s">
        <v>23</v>
      </c>
      <c r="J79" s="23" t="s">
        <v>204</v>
      </c>
      <c r="K79" s="23" t="s">
        <v>56</v>
      </c>
      <c r="L79" s="23"/>
      <c r="M79" s="31"/>
      <c r="N79" s="67"/>
    </row>
    <row r="80" spans="1:14" s="10" customFormat="1" x14ac:dyDescent="0.25">
      <c r="A80" s="17"/>
      <c r="C80" s="18" t="s">
        <v>205</v>
      </c>
      <c r="D80" s="19" t="s">
        <v>206</v>
      </c>
      <c r="E80" s="16"/>
      <c r="J80" s="20"/>
    </row>
    <row r="81" spans="1:14" s="10" customFormat="1" x14ac:dyDescent="0.25">
      <c r="A81" s="17"/>
      <c r="E81" s="15"/>
      <c r="J81" s="20"/>
    </row>
    <row r="82" spans="1:14" x14ac:dyDescent="0.25">
      <c r="D82" s="11"/>
      <c r="J82" s="12"/>
    </row>
    <row r="83" spans="1:14" ht="15" customHeight="1" x14ac:dyDescent="0.25">
      <c r="D83" s="11"/>
      <c r="N83" s="13"/>
    </row>
    <row r="84" spans="1:14" ht="15" customHeight="1" x14ac:dyDescent="0.25">
      <c r="D84" s="11"/>
    </row>
    <row r="85" spans="1:14" ht="15" customHeight="1" x14ac:dyDescent="0.25">
      <c r="D85" s="11"/>
    </row>
    <row r="86" spans="1:14" s="5" customFormat="1" ht="15" customHeight="1" x14ac:dyDescent="0.25">
      <c r="A86" s="9"/>
      <c r="D86" s="7"/>
      <c r="E86" s="8"/>
      <c r="J86" s="9"/>
    </row>
    <row r="87" spans="1:14" s="5" customFormat="1" ht="15" customHeight="1" x14ac:dyDescent="0.25">
      <c r="A87" s="9"/>
      <c r="D87" s="7"/>
      <c r="E87" s="8"/>
      <c r="J87" s="9"/>
    </row>
    <row r="88" spans="1:14" s="5" customFormat="1" ht="15" customHeight="1" x14ac:dyDescent="0.25">
      <c r="A88" s="9"/>
      <c r="D88" s="7"/>
      <c r="E88" s="8"/>
      <c r="J88" s="9"/>
    </row>
    <row r="89" spans="1:14" s="5" customFormat="1" ht="15" customHeight="1" x14ac:dyDescent="0.25">
      <c r="A89" s="9"/>
      <c r="D89" s="7"/>
      <c r="E89" s="8"/>
      <c r="J89" s="9"/>
    </row>
    <row r="96" spans="1:14" ht="15" customHeight="1" x14ac:dyDescent="0.25">
      <c r="I96" s="14"/>
    </row>
  </sheetData>
  <autoFilter ref="A10:M81" xr:uid="{F226AEC8-FE98-41C4-9DD0-0CA969FC4025}"/>
  <mergeCells count="9">
    <mergeCell ref="B7:M7"/>
    <mergeCell ref="B9:M9"/>
    <mergeCell ref="B8:M8"/>
    <mergeCell ref="B1:M1"/>
    <mergeCell ref="B2:M2"/>
    <mergeCell ref="B3:M3"/>
    <mergeCell ref="B4:M4"/>
    <mergeCell ref="B5:M5"/>
    <mergeCell ref="B6:M6"/>
  </mergeCells>
  <conditionalFormatting sqref="F18:F23 F25:F33 F37">
    <cfRule type="cellIs" dxfId="3" priority="9" operator="equal">
      <formula>3</formula>
    </cfRule>
    <cfRule type="cellIs" dxfId="2" priority="10" operator="equal">
      <formula>2</formula>
    </cfRule>
    <cfRule type="cellIs" dxfId="1" priority="11" operator="equal">
      <formula>1</formula>
    </cfRule>
    <cfRule type="cellIs" dxfId="0" priority="12" operator="equal">
      <formula>0</formula>
    </cfRule>
  </conditionalFormatting>
  <dataValidations count="1">
    <dataValidation type="list" allowBlank="1" showInputMessage="1" showErrorMessage="1" sqref="B19:B33" xr:uid="{9ECC77CF-1376-4196-8651-9F8312E40223}">
      <formula1>$AK$3:$AK$10</formula1>
    </dataValidation>
  </dataValidations>
  <pageMargins left="0.7" right="0.7" top="0.75" bottom="0.75" header="0.3" footer="0.3"/>
  <pageSetup scale="44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3B254FCCE19074BBAD84332E27D6F9C" ma:contentTypeVersion="10" ma:contentTypeDescription="Create a new document." ma:contentTypeScope="" ma:versionID="6b46bfb66fc17cc3c0c431d3c9596110">
  <xsd:schema xmlns:xsd="http://www.w3.org/2001/XMLSchema" xmlns:xs="http://www.w3.org/2001/XMLSchema" xmlns:p="http://schemas.microsoft.com/office/2006/metadata/properties" xmlns:ns3="5c4493b8-1ed8-424f-9b7a-88529f438901" targetNamespace="http://schemas.microsoft.com/office/2006/metadata/properties" ma:root="true" ma:fieldsID="2be470b7523c454bef9a58df03fdbeac" ns3:_="">
    <xsd:import namespace="5c4493b8-1ed8-424f-9b7a-88529f438901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_activity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4493b8-1ed8-424f-9b7a-88529f438901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  <xsd:element name="MediaServiceSystemTags" ma:index="1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5c4493b8-1ed8-424f-9b7a-88529f438901" xsi:nil="true"/>
  </documentManagement>
</p:properties>
</file>

<file path=customXml/itemProps1.xml><?xml version="1.0" encoding="utf-8"?>
<ds:datastoreItem xmlns:ds="http://schemas.openxmlformats.org/officeDocument/2006/customXml" ds:itemID="{6E154EAC-F5DF-4A63-958F-45DB95A3D86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c4493b8-1ed8-424f-9b7a-88529f43890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BAA5180-C1B6-4BBF-8000-F639EE41F55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0C23CF5-C29F-4AD4-BAFB-F2214786194A}">
  <ds:schemaRefs>
    <ds:schemaRef ds:uri="http://schemas.microsoft.com/office/2006/metadata/properties"/>
    <ds:schemaRef ds:uri="http://purl.org/dc/terms/"/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5c4493b8-1ed8-424f-9b7a-88529f438901"/>
    <ds:schemaRef ds:uri="http://purl.org/dc/dcmitype/"/>
  </ds:schemaRefs>
</ds:datastoreItem>
</file>

<file path=docMetadata/LabelInfo.xml><?xml version="1.0" encoding="utf-8"?>
<clbl:labelList xmlns:clbl="http://schemas.microsoft.com/office/2020/mipLabelMetadata">
  <clbl:label id="{defa4170-0d19-0005-0004-bc88714345d2}" enabled="1" method="Standard" siteId="{31289701-2511-4b48-b59d-bfc969d3a983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2025-11-14T14:49:17Z</dcterms:created>
  <dcterms:modified xsi:type="dcterms:W3CDTF">2025-11-17T12:07:38Z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0x01010043B254FCCE19074BBAD84332E27D6F9C</vt:lpwstr>
  </property>
</Properties>
</file>