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nerapr1-my.sharepoint.com/personal/ricardo_pallens_genera-pr_com/Documents/Desktop/GeneraPR/Fuel Swaps/"/>
    </mc:Choice>
  </mc:AlternateContent>
  <xr:revisionPtr revIDLastSave="3" documentId="8_{0D036286-8E63-4812-8856-204A8B3C2164}" xr6:coauthVersionLast="47" xr6:coauthVersionMax="47" xr10:uidLastSave="{E9C38625-5592-437E-B375-CEA68A9E8088}"/>
  <bookViews>
    <workbookView xWindow="28680" yWindow="1725" windowWidth="29040" windowHeight="15720" xr2:uid="{90A6BB1B-260E-46F0-A2AB-E7822934166A}"/>
  </bookViews>
  <sheets>
    <sheet name="FINAL Calc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</calcChain>
</file>

<file path=xl/sharedStrings.xml><?xml version="1.0" encoding="utf-8"?>
<sst xmlns="http://schemas.openxmlformats.org/spreadsheetml/2006/main" count="8" uniqueCount="6">
  <si>
    <t>TOTALS</t>
  </si>
  <si>
    <t>Reduced costs due to using NG instead of ULSD</t>
  </si>
  <si>
    <t>$/MMBtu NG minus $/MMBtu ULSD</t>
  </si>
  <si>
    <t>Ultra Low Sulfur Diesel - Millions Btu (MMBtu)</t>
  </si>
  <si>
    <t>Total Savings vs. ULSD</t>
  </si>
  <si>
    <t>Palo Seco Mobile 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</si>
</sst>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badi"/>
      <family val="2"/>
    </font>
    <font>
      <sz val="11"/>
      <color rgb="FFFF0000"/>
      <name val="Aptos Narrow"/>
      <family val="2"/>
      <scheme val="minor"/>
    </font>
    <font>
      <sz val="11"/>
      <color rgb="FFFF0000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right"/>
    </xf>
    <xf numFmtId="0" fontId="0" fillId="2" borderId="0" xfId="0" applyFill="1"/>
    <xf numFmtId="44" fontId="2" fillId="0" borderId="0" xfId="0" applyNumberFormat="1" applyFont="1"/>
    <xf numFmtId="0" fontId="2" fillId="0" borderId="0" xfId="0" applyFont="1"/>
    <xf numFmtId="44" fontId="2" fillId="0" borderId="0" xfId="1" applyFont="1"/>
    <xf numFmtId="43" fontId="2" fillId="0" borderId="0" xfId="0" applyNumberFormat="1" applyFont="1"/>
    <xf numFmtId="17" fontId="2" fillId="0" borderId="0" xfId="0" applyNumberFormat="1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44" fontId="4" fillId="0" borderId="0" xfId="0" applyNumberFormat="1" applyFont="1"/>
    <xf numFmtId="44" fontId="4" fillId="0" borderId="0" xfId="1" applyFont="1"/>
    <xf numFmtId="0" fontId="3" fillId="0" borderId="0" xfId="0" applyFont="1"/>
    <xf numFmtId="43" fontId="4" fillId="0" borderId="0" xfId="0" applyNumberFormat="1" applyFont="1"/>
    <xf numFmtId="44" fontId="4" fillId="2" borderId="0" xfId="0" applyNumberFormat="1" applyFont="1" applyFill="1"/>
    <xf numFmtId="0" fontId="2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238125</xdr:rowOff>
    </xdr:from>
    <xdr:to>
      <xdr:col>3</xdr:col>
      <xdr:colOff>411298</xdr:colOff>
      <xdr:row>1</xdr:row>
      <xdr:rowOff>845820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411B4495-6EF3-EE40-9F9F-959EC6F4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419100"/>
          <a:ext cx="1982470" cy="610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0F77B-F54F-4942-B848-3E9B1B4955BA}">
  <dimension ref="B2:M28"/>
  <sheetViews>
    <sheetView tabSelected="1" zoomScale="70" zoomScaleNormal="70" workbookViewId="0">
      <selection activeCell="I2" sqref="I2"/>
    </sheetView>
  </sheetViews>
  <sheetFormatPr defaultRowHeight="14.5" x14ac:dyDescent="0.35"/>
  <cols>
    <col min="3" max="3" width="22.7265625" customWidth="1"/>
    <col min="4" max="4" width="22.1796875" customWidth="1"/>
    <col min="5" max="5" width="17.81640625" customWidth="1"/>
    <col min="7" max="7" width="13.1796875" customWidth="1"/>
    <col min="8" max="8" width="18.81640625" customWidth="1"/>
    <col min="9" max="9" width="21.1796875" customWidth="1"/>
    <col min="10" max="10" width="14.26953125" customWidth="1"/>
    <col min="12" max="12" width="20" bestFit="1" customWidth="1"/>
    <col min="13" max="13" width="27.7265625" customWidth="1"/>
  </cols>
  <sheetData>
    <row r="2" spans="2:13" ht="88.5" customHeight="1" x14ac:dyDescent="0.35"/>
    <row r="3" spans="2:13" ht="45.65" customHeight="1" x14ac:dyDescent="0.35"/>
    <row r="4" spans="2:13" ht="15" x14ac:dyDescent="0.35">
      <c r="C4" s="15" t="s">
        <v>3</v>
      </c>
      <c r="D4" s="15">
        <v>0</v>
      </c>
      <c r="E4" s="15">
        <v>0</v>
      </c>
      <c r="G4" s="15" t="s">
        <v>2</v>
      </c>
      <c r="H4" s="15">
        <v>0</v>
      </c>
      <c r="I4" s="15">
        <v>0</v>
      </c>
      <c r="J4" s="9"/>
      <c r="L4" s="15" t="s">
        <v>1</v>
      </c>
      <c r="M4" s="15"/>
    </row>
    <row r="5" spans="2:13" ht="15" x14ac:dyDescent="0.35">
      <c r="C5" s="8"/>
      <c r="D5" s="8" t="s">
        <v>5</v>
      </c>
      <c r="E5" s="8"/>
      <c r="G5" s="8"/>
      <c r="H5" s="8" t="s">
        <v>5</v>
      </c>
      <c r="I5" s="8"/>
      <c r="J5" s="8"/>
      <c r="L5" s="8"/>
      <c r="M5" s="8" t="s">
        <v>5</v>
      </c>
    </row>
    <row r="6" spans="2:13" ht="15" x14ac:dyDescent="0.35">
      <c r="B6" s="7"/>
      <c r="C6" s="7">
        <v>45444</v>
      </c>
      <c r="D6" s="13">
        <v>68889.210000000006</v>
      </c>
      <c r="E6" s="6"/>
      <c r="G6" s="7">
        <v>45444</v>
      </c>
      <c r="H6" s="10">
        <v>-7.8529120689655176</v>
      </c>
      <c r="I6" s="3"/>
      <c r="J6" s="3"/>
      <c r="K6" s="7"/>
      <c r="L6" s="7">
        <v>45444</v>
      </c>
      <c r="M6" s="11">
        <v>-540980.90863050008</v>
      </c>
    </row>
    <row r="7" spans="2:13" ht="15" x14ac:dyDescent="0.35">
      <c r="B7" s="7"/>
      <c r="C7" s="7">
        <v>45474</v>
      </c>
      <c r="D7" s="13">
        <v>16309.541999999998</v>
      </c>
      <c r="E7" s="6"/>
      <c r="G7" s="7">
        <v>45474</v>
      </c>
      <c r="H7" s="10">
        <v>-8.0196448275862053</v>
      </c>
      <c r="I7" s="3"/>
      <c r="J7" s="3"/>
      <c r="K7" s="7"/>
      <c r="L7" s="7">
        <v>45474</v>
      </c>
      <c r="M7" s="11">
        <v>-130796.73414059996</v>
      </c>
    </row>
    <row r="8" spans="2:13" ht="15" x14ac:dyDescent="0.35">
      <c r="B8" s="7"/>
      <c r="C8" s="7">
        <v>45505</v>
      </c>
      <c r="D8" s="13">
        <v>162968.226</v>
      </c>
      <c r="E8" s="6"/>
      <c r="G8" s="7">
        <v>45505</v>
      </c>
      <c r="H8" s="10">
        <v>-7.7958982758620703</v>
      </c>
      <c r="I8" s="3"/>
      <c r="J8" s="3"/>
      <c r="K8" s="7"/>
      <c r="L8" s="7">
        <v>45505</v>
      </c>
      <c r="M8" s="11">
        <v>-1270483.7120937002</v>
      </c>
    </row>
    <row r="9" spans="2:13" ht="15" x14ac:dyDescent="0.35">
      <c r="B9" s="7"/>
      <c r="C9" s="7">
        <v>45536</v>
      </c>
      <c r="D9" s="13">
        <v>134369.70200000002</v>
      </c>
      <c r="E9" s="6"/>
      <c r="G9" s="7">
        <v>45536</v>
      </c>
      <c r="H9" s="10">
        <v>-6.3198448275862091</v>
      </c>
      <c r="I9" s="3"/>
      <c r="J9" s="3"/>
      <c r="K9" s="7"/>
      <c r="L9" s="7">
        <v>45536</v>
      </c>
      <c r="M9" s="11">
        <v>-849195.66616900044</v>
      </c>
    </row>
    <row r="10" spans="2:13" ht="15" x14ac:dyDescent="0.35">
      <c r="B10" s="7"/>
      <c r="C10" s="7">
        <v>45566</v>
      </c>
      <c r="D10" s="13">
        <v>143933.43799999999</v>
      </c>
      <c r="E10" s="6"/>
      <c r="G10" s="7">
        <v>45566</v>
      </c>
      <c r="H10" s="10">
        <v>-6.5455258620689669</v>
      </c>
      <c r="I10" s="3"/>
      <c r="J10" s="3"/>
      <c r="K10" s="7"/>
      <c r="L10" s="7">
        <v>45566</v>
      </c>
      <c r="M10" s="11">
        <v>-942120.04084550019</v>
      </c>
    </row>
    <row r="11" spans="2:13" ht="15" x14ac:dyDescent="0.35">
      <c r="B11" s="7"/>
      <c r="C11" s="7">
        <v>45597</v>
      </c>
      <c r="D11" s="13">
        <v>50588.991999999998</v>
      </c>
      <c r="E11" s="6"/>
      <c r="G11" s="7">
        <v>45597</v>
      </c>
      <c r="H11" s="10">
        <v>-6.5719448275862078</v>
      </c>
      <c r="I11" s="3"/>
      <c r="J11" s="3"/>
      <c r="K11" s="7"/>
      <c r="L11" s="7">
        <v>45597</v>
      </c>
      <c r="M11" s="11">
        <v>-332468.06430720002</v>
      </c>
    </row>
    <row r="12" spans="2:13" ht="15" x14ac:dyDescent="0.35">
      <c r="B12" s="7"/>
      <c r="C12" s="7">
        <v>45627</v>
      </c>
      <c r="D12" s="13">
        <v>79331.471999999994</v>
      </c>
      <c r="E12" s="6"/>
      <c r="G12" s="7">
        <v>45627</v>
      </c>
      <c r="H12" s="10">
        <v>-4.7739189655172396</v>
      </c>
      <c r="I12" s="3"/>
      <c r="J12" s="3"/>
      <c r="K12" s="7"/>
      <c r="L12" s="7">
        <v>45627</v>
      </c>
      <c r="M12" s="11">
        <v>-378722.01874319982</v>
      </c>
    </row>
    <row r="13" spans="2:13" ht="15" x14ac:dyDescent="0.35">
      <c r="B13" s="7"/>
      <c r="C13" s="7">
        <v>45658</v>
      </c>
      <c r="D13" s="13">
        <v>76214.957999999999</v>
      </c>
      <c r="E13" s="6"/>
      <c r="G13" s="7">
        <v>45658</v>
      </c>
      <c r="H13" s="10">
        <v>-6.3417793103448261</v>
      </c>
      <c r="I13" s="3"/>
      <c r="J13" s="3"/>
      <c r="K13" s="7"/>
      <c r="L13" s="7">
        <v>45658</v>
      </c>
      <c r="M13" s="11">
        <v>-483338.44378319988</v>
      </c>
    </row>
    <row r="14" spans="2:13" ht="15" x14ac:dyDescent="0.35">
      <c r="B14" s="7"/>
      <c r="C14" s="7">
        <v>45689</v>
      </c>
      <c r="D14" s="13">
        <v>81480.197999999989</v>
      </c>
      <c r="E14" s="6"/>
      <c r="G14" s="7">
        <v>45689</v>
      </c>
      <c r="H14" s="10">
        <v>-6.2985086206896579</v>
      </c>
      <c r="I14" s="3"/>
      <c r="J14" s="3"/>
      <c r="K14" s="7"/>
      <c r="L14" s="7">
        <v>45689</v>
      </c>
      <c r="M14" s="11">
        <v>-513203.72951850016</v>
      </c>
    </row>
    <row r="15" spans="2:13" ht="15" x14ac:dyDescent="0.35">
      <c r="B15" s="7"/>
      <c r="C15" s="7">
        <v>45717</v>
      </c>
      <c r="D15" s="13">
        <v>254743.65599999999</v>
      </c>
      <c r="E15" s="6"/>
      <c r="G15" s="7">
        <v>45717</v>
      </c>
      <c r="H15" s="10">
        <v>-4.6150655172413799</v>
      </c>
      <c r="I15" s="3"/>
      <c r="J15" s="3"/>
      <c r="K15" s="7"/>
      <c r="L15" s="7">
        <v>45717</v>
      </c>
      <c r="M15" s="11">
        <v>-1175658.6625416002</v>
      </c>
    </row>
    <row r="16" spans="2:13" ht="15" x14ac:dyDescent="0.35">
      <c r="B16" s="7"/>
      <c r="C16" s="7">
        <v>45748</v>
      </c>
      <c r="D16" s="13">
        <v>374379.96599999996</v>
      </c>
      <c r="E16" s="6"/>
      <c r="G16" s="7">
        <v>45748</v>
      </c>
      <c r="H16" s="10">
        <v>-3.6539482758620707</v>
      </c>
      <c r="I16" s="3"/>
      <c r="J16" s="3"/>
      <c r="K16" s="7"/>
      <c r="L16" s="7">
        <v>45748</v>
      </c>
      <c r="M16" s="11">
        <v>-1367965.0312830005</v>
      </c>
    </row>
    <row r="17" spans="2:13" ht="15" x14ac:dyDescent="0.35">
      <c r="B17" s="7"/>
      <c r="C17" s="7">
        <v>45778</v>
      </c>
      <c r="D17" s="13">
        <v>93156.816000000006</v>
      </c>
      <c r="E17" s="6"/>
      <c r="G17" s="7">
        <v>45778</v>
      </c>
      <c r="H17" s="10">
        <v>-4.1871551724137941</v>
      </c>
      <c r="I17" s="3"/>
      <c r="J17" s="3"/>
      <c r="K17" s="7"/>
      <c r="L17" s="7">
        <v>45778</v>
      </c>
      <c r="M17" s="11">
        <v>-390062.0439600001</v>
      </c>
    </row>
    <row r="18" spans="2:13" ht="15" x14ac:dyDescent="0.35">
      <c r="B18" s="7"/>
      <c r="C18" s="7">
        <v>45809</v>
      </c>
      <c r="D18" s="13">
        <v>108115.77</v>
      </c>
      <c r="E18" s="6"/>
      <c r="G18" s="7">
        <v>45809</v>
      </c>
      <c r="H18" s="10">
        <v>-5.7210206896551714</v>
      </c>
      <c r="I18" s="3"/>
      <c r="J18" s="3"/>
      <c r="K18" s="7"/>
      <c r="L18" s="7">
        <v>45809</v>
      </c>
      <c r="M18" s="11">
        <v>-618532.55704799993</v>
      </c>
    </row>
    <row r="19" spans="2:13" ht="15" x14ac:dyDescent="0.35">
      <c r="B19" s="7"/>
      <c r="C19" s="7">
        <v>45839</v>
      </c>
      <c r="D19" s="13">
        <v>118586.8</v>
      </c>
      <c r="E19" s="6"/>
      <c r="G19" s="7">
        <v>45839</v>
      </c>
      <c r="H19" s="10">
        <v>-6.8189017241379304</v>
      </c>
      <c r="I19" s="3"/>
      <c r="J19" s="3"/>
      <c r="K19" s="7"/>
      <c r="L19" s="7">
        <v>45839</v>
      </c>
      <c r="M19" s="11">
        <v>-808631.73497999995</v>
      </c>
    </row>
    <row r="20" spans="2:13" ht="15" x14ac:dyDescent="0.35">
      <c r="B20" s="7"/>
      <c r="C20" s="7">
        <v>45870</v>
      </c>
      <c r="D20" s="13">
        <v>123730.414</v>
      </c>
      <c r="E20" s="6"/>
      <c r="G20" s="7">
        <v>45870</v>
      </c>
      <c r="H20" s="10">
        <v>-5.7262120689655163</v>
      </c>
      <c r="K20" s="7"/>
      <c r="L20" s="7">
        <v>45870</v>
      </c>
      <c r="M20" s="11">
        <v>-708506.5899448999</v>
      </c>
    </row>
    <row r="21" spans="2:13" ht="15" x14ac:dyDescent="0.35">
      <c r="B21" s="7"/>
      <c r="C21" s="7">
        <v>45901</v>
      </c>
      <c r="D21" s="13">
        <v>50136.36</v>
      </c>
      <c r="E21" s="6"/>
      <c r="G21" s="7">
        <v>45901</v>
      </c>
      <c r="H21" s="10">
        <v>-6.3358810344827585</v>
      </c>
      <c r="K21" s="7"/>
      <c r="L21" s="7">
        <v>45901</v>
      </c>
      <c r="M21" s="11">
        <v>-317658.01246200001</v>
      </c>
    </row>
    <row r="22" spans="2:13" ht="15" x14ac:dyDescent="0.35">
      <c r="B22" s="7"/>
      <c r="C22" s="7">
        <v>45931</v>
      </c>
      <c r="D22" s="13">
        <v>164844.81599999999</v>
      </c>
      <c r="E22" s="6"/>
      <c r="G22" s="7">
        <v>45931</v>
      </c>
      <c r="H22" s="10">
        <v>-6.0334396551724137</v>
      </c>
      <c r="K22" s="7"/>
      <c r="L22" s="7">
        <v>45931</v>
      </c>
      <c r="M22" s="11">
        <v>-994581.2498039999</v>
      </c>
    </row>
    <row r="23" spans="2:13" ht="15" x14ac:dyDescent="0.35">
      <c r="B23" s="7"/>
      <c r="C23" s="7">
        <v>45962</v>
      </c>
      <c r="D23" s="13">
        <v>127540.60799999999</v>
      </c>
      <c r="E23" s="6"/>
      <c r="G23" s="7">
        <v>45962</v>
      </c>
      <c r="H23" s="10">
        <v>-6.850324137931036</v>
      </c>
      <c r="K23" s="7"/>
      <c r="L23" s="7">
        <v>45962</v>
      </c>
      <c r="M23" s="11">
        <v>-873694.50554880011</v>
      </c>
    </row>
    <row r="24" spans="2:13" ht="15" x14ac:dyDescent="0.35">
      <c r="B24" s="7"/>
      <c r="C24" s="6"/>
      <c r="D24" s="6"/>
      <c r="E24" s="6"/>
      <c r="H24" s="12"/>
      <c r="L24" s="5"/>
      <c r="M24" s="5"/>
    </row>
    <row r="26" spans="2:13" ht="15" x14ac:dyDescent="0.35">
      <c r="K26" s="4" t="s">
        <v>0</v>
      </c>
      <c r="L26" s="3"/>
      <c r="M26" s="10">
        <f>SUM(M6:M25)</f>
        <v>-12696599.7058037</v>
      </c>
    </row>
    <row r="28" spans="2:13" ht="15" x14ac:dyDescent="0.35">
      <c r="J28" s="2"/>
      <c r="K28" s="1" t="s">
        <v>4</v>
      </c>
      <c r="L28" s="14">
        <v>-12696599.710000001</v>
      </c>
    </row>
  </sheetData>
  <mergeCells count="3">
    <mergeCell ref="L4:M4"/>
    <mergeCell ref="C4:E4"/>
    <mergeCell ref="G4:I4"/>
  </mergeCells>
  <pageMargins left="0.7" right="0.7" top="0.75" bottom="0.75" header="0.3" footer="0.3"/>
  <customProperties>
    <customPr name="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592432A2-1EFF-4D33-B533-563F6C432804}">
  <ds:schemaRefs>
    <ds:schemaRef ds:uri="urn:argus-direct-storage:queries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Calcs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 Carrasco Arroyo</dc:creator>
  <cp:lastModifiedBy>Ricardo Pallens Cruz</cp:lastModifiedBy>
  <dcterms:created xsi:type="dcterms:W3CDTF">2025-08-15T20:49:30Z</dcterms:created>
  <dcterms:modified xsi:type="dcterms:W3CDTF">2025-12-23T20:16:23Z</dcterms:modified>
</cp:coreProperties>
</file>