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6._Priority_Stabilization_Plan (NEPR-MI-2024-0005)/2026-03-27 Monthly Report on the Progress of the Electric System Stabilization Plan (Mar 2026)/"/>
    </mc:Choice>
  </mc:AlternateContent>
  <xr:revisionPtr revIDLastSave="1158" documentId="8_{54D21748-907A-4EE6-9E27-04EEF87AC83E}" xr6:coauthVersionLast="47" xr6:coauthVersionMax="47" xr10:uidLastSave="{43128D58-80C7-42E5-98BA-534AF8344F55}"/>
  <bookViews>
    <workbookView xWindow="-108" yWindow="-108" windowWidth="23256" windowHeight="12456" firstSheet="1" activeTab="1" xr2:uid="{EA177E7B-EC14-49D9-BDB2-8ACE52832819}"/>
  </bookViews>
  <sheets>
    <sheet name="Attachment A (February 05 2026)" sheetId="4" state="hidden" r:id="rId1"/>
    <sheet name="Summary" sheetId="15" r:id="rId2"/>
    <sheet name="Incremental Activities (2)" sheetId="14" state="hidden" r:id="rId3"/>
    <sheet name="Base Activities (2)" sheetId="13" state="hidden" r:id="rId4"/>
    <sheet name="Base Activities" sheetId="8" r:id="rId5"/>
    <sheet name="Incremental Activities" sheetId="10" r:id="rId6"/>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IntlFixup" hidden="1">TRUE</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0__123Graph_DCHART_1" hidden="1">#REF!</definedName>
    <definedName name="_11__123Graph_DCHART_3" hidden="1">#REF!</definedName>
    <definedName name="_123Graph_A" hidden="1">#REF!</definedName>
    <definedName name="_2__123Graph_ACHART_2" hidden="1">#REF!</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BCHART_2" hidden="1">#REF!</definedName>
    <definedName name="_5__123Graph_CCHART_1" hidden="1">#REF!</definedName>
    <definedName name="_6__123Graph_ACHART_2" hidden="1">#REF!</definedName>
    <definedName name="_6__123Graph_BCHART_3" hidden="1">#REF!</definedName>
    <definedName name="_6__123Graph_DCHART_1" hidden="1">#REF!</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9__123Graph_XCHART_2"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'Attachment A (February 05 2026)'!$A$1:$I$1</definedName>
    <definedName name="_xlnm._FilterDatabase" localSheetId="4" hidden="1">'Base Activities'!$A$5:$E$413</definedName>
    <definedName name="_xlnm._FilterDatabase" localSheetId="5" hidden="1">'Incremental Activities'!$A$6:$G$415</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hidden="1">#REF!</definedName>
    <definedName name="_UNDO_UPS_SEL_" hidden="1">#REF!</definedName>
    <definedName name="_UNDO31X31X_" hidden="1">#REF!</definedName>
    <definedName name="A">#REF!</definedName>
    <definedName name="A_C_Plan">#REF!</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"J:\data\PS\pso\IO&amp;RM\jdb\r2d2\MCMResults.mdb"</definedName>
    <definedName name="Account_Name">#REF!</definedName>
    <definedName name="ACCRUE">IF(#REF!&gt;8,#REF!-8,#REF!+5)</definedName>
    <definedName name="Actual" hidden="1">{#N/A,#N/A,TRUE,"Historicals";#N/A,#N/A,TRUE,"Charts";#N/A,#N/A,TRUE,"Forecasts"}</definedName>
    <definedName name="ActualsThrough">#REF!</definedName>
    <definedName name="ActualsThroughNumber">#REF!</definedName>
    <definedName name="Adult">#REF!</definedName>
    <definedName name="aedfadf" localSheetId="4" hidden="1">TextRefCopy1</definedName>
    <definedName name="aedfadf" localSheetId="5" hidden="1">TextRefCopy1</definedName>
    <definedName name="aedfadf" hidden="1">TextRefCopy1</definedName>
    <definedName name="aedfssss" localSheetId="4" hidden="1">TextRefCopy1</definedName>
    <definedName name="aedfssss" localSheetId="5"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hidden="1">{#N/A,#N/A,FALSE,"FY97P1";#N/A,#N/A,FALSE,"FY97Z312";#N/A,#N/A,FALSE,"FY97LRBC";#N/A,#N/A,FALSE,"FY97O";#N/A,#N/A,FALSE,"FY97DAM"}</definedName>
    <definedName name="asdasd" hidden="1">{#N/A,#N/A,FALSE,"FY97P1";#N/A,#N/A,FALSE,"FY97Z312";#N/A,#N/A,FALSE,"FY97LRBC";#N/A,#N/A,FALSE,"FY97O";#N/A,#N/A,FALSE,"FY97DAM"}</definedName>
    <definedName name="asdasdasdas" hidden="1">{#N/A,#N/A,FALSE,"FY97P1";#N/A,#N/A,FALSE,"FY97Z312";#N/A,#N/A,FALSE,"FY97LRBC";#N/A,#N/A,FALSE,"FY97O";#N/A,#N/A,FALSE,"FY97DAM"}</definedName>
    <definedName name="asdasds"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lc">#REF!</definedName>
    <definedName name="Calculated">#REF!</definedName>
    <definedName name="Capital_Cost_Year">2018</definedName>
    <definedName name="Capital_Inflation">1%</definedName>
    <definedName name="CASHMG">#REF!</definedName>
    <definedName name="Categories">#REF!</definedName>
    <definedName name="Category_Of_Work_List">#REF!</definedName>
    <definedName name="CBWorkbookPriority" hidden="1">-1527382509</definedName>
    <definedName name="CC_toggle">1</definedName>
    <definedName name="ccccccccccccccc" hidden="1">#REF!</definedName>
    <definedName name="Check">OFFSET(#REF!,0,0,COUNTA(#REF!)-COUNTBLANK(#REF!),1)</definedName>
    <definedName name="cHighCol">#REF!</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LowCol">#REF!</definedName>
    <definedName name="CMA_Rate_2009">#REF!</definedName>
    <definedName name="Code">#REF!</definedName>
    <definedName name="Code_Unallocated">#REF!</definedName>
    <definedName name="completenonpermanent">#REF!</definedName>
    <definedName name="completepermanent">#REF!</definedName>
    <definedName name="Component_Types">#REF!</definedName>
    <definedName name="comppermtotal">#REF!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ExternalData_1" localSheetId="3" hidden="1">'Base Activities (2)'!$A$1:$B$10</definedName>
    <definedName name="ExternalData_2" localSheetId="2" hidden="1">'Incremental Activities (2)'!$A$1:$D$11</definedName>
    <definedName name="ExternalData_3" localSheetId="1" hidden="1">Summary!$A$5:$D$23</definedName>
    <definedName name="f" hidden="1">{#N/A,#N/A,FALSE,"FY97P1";#N/A,#N/A,FALSE,"FY97Z312";#N/A,#N/A,FALSE,"FY97LRBC";#N/A,#N/A,FALSE,"FY97O";#N/A,#N/A,FALSE,"FY97DAM"}</definedName>
    <definedName name="FactSheetSpellRange">#REF!</definedName>
    <definedName name="Facturas">#REF!</definedName>
    <definedName name="FCST">#REF!</definedName>
    <definedName name="FEMA_PA_Code">#REF!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ello" hidden="1">#REF!</definedName>
    <definedName name="hhh" hidden="1">#REF!</definedName>
    <definedName name="hhhhhhhhhhhh" hidden="1">#REF!</definedName>
    <definedName name="HTML_CodePage" hidden="1">1252</definedName>
    <definedName name="HTML_Control" hidden="1">{"'Sheet1'!$A$1:$J$121"}</definedName>
    <definedName name="HTML_Control_1_1" hidden="1">{"'Output'!$B$1:$E$30"}</definedName>
    <definedName name="HTML_Control_2" hidden="1">{"'Output'!$B$1:$E$30"}</definedName>
    <definedName name="HTML_Control_2_1" hidden="1">{"'Output'!$B$1:$E$30"}</definedName>
    <definedName name="HTML_Control_3" hidden="1">{"'Output'!$B$1:$E$30"}</definedName>
    <definedName name="HTML_Control_4" hidden="1">{"'Output'!$B$1:$E$30"}</definedName>
    <definedName name="HTML_Control_5" hidden="1">{"'Output'!$B$1:$E$30"}</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ob_Number">#REF!</definedName>
    <definedName name="jpmorgan">#REF!</definedName>
    <definedName name="jskljsljslk" localSheetId="4" hidden="1">TextRefCopy1</definedName>
    <definedName name="jskljsljslk" localSheetId="5" hidden="1">TextRefCopy1</definedName>
    <definedName name="jskljsljslk" hidden="1">TextRefCopy1</definedName>
    <definedName name="K2_WBEVMODE" hidden="1">-1</definedName>
    <definedName name="kansas">#REF!</definedName>
    <definedName name="KIM">#REF!</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4" hidden="1">TextRefCopy1</definedName>
    <definedName name="mou" localSheetId="5"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hidden="1">{"'Sheet1'!$A$1:$J$121"}</definedName>
    <definedName name="not" hidden="1">{"quarter",#N/A,FALSE,"MOB"}</definedName>
    <definedName name="NotesSpellRange">#REF!,#REF!</definedName>
    <definedName name="NotesSpellRange_2">#REF!,#REF!</definedName>
    <definedName name="NotesSpellRange_3">#REF!,#REF!</definedName>
    <definedName name="NW_09">#REF!</definedName>
    <definedName name="NW_10">#REF!</definedName>
    <definedName name="oioioi">#REF!</definedName>
    <definedName name="old">#REF!</definedName>
    <definedName name="old_1" hidden="1">#REF!</definedName>
    <definedName name="OLE_LINK1">#REF!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l_Workbook_GUID" hidden="1">"ZNKQLAX5J3K18YY4TKR1FKU4"</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rtASpellRange">#REF!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PRT">#REF!</definedName>
    <definedName name="PTM_CY">#REF!</definedName>
    <definedName name="PTM_PY">#REF!</definedName>
    <definedName name="PUB_FileID" hidden="1">"N10005525.xls"</definedName>
    <definedName name="PUB_UserID" hidden="1">"ZITHAR"</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hidden="1">{"Income Stmt",#N/A,FALSE,"Model"}</definedName>
    <definedName name="RangeC8">#REF!</definedName>
    <definedName name="RECEIPTStoUNIT">#REF!</definedName>
    <definedName name="Recover">#REF!</definedName>
    <definedName name="redo" hidden="1">{#N/A,#N/A,FALSE,"ACQ_GRAPHS";#N/A,#N/A,FALSE,"T_1 GRAPHS";#N/A,#N/A,FALSE,"T_2 GRAPHS";#N/A,#N/A,FALSE,"COMB_GRAPHS"}</definedName>
    <definedName name="REGION">#REF!</definedName>
    <definedName name="RENEWCOST">#REF!</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esidentEngine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hidden="1">{"LBO Summary",#N/A,FALSE,"Summary"}</definedName>
    <definedName name="SFR">#REF!</definedName>
    <definedName name="Site_Inspectors">#REF!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hidden="1">{"LBO Summary",#N/A,FALSE,"Summary"}</definedName>
    <definedName name="t">#REF!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hidden="1">{"PTD Units",#N/A,FALSE,"Tables";"PTD Net Sales",#N/A,FALSE,"Tables";"PTD PPU",#N/A,FALSE,"Tables";"PTD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hidden="1">{"Totax",#N/A,FALSE,"Sheet1";#N/A,#N/A,FALSE,"Law Output"}</definedName>
    <definedName name="three" hidden="1">{"midlpg1",#N/A,FALSE,"MIDEAST LPG";"midlpg2",#N/A,FALSE,"MIDEAST LPG"}</definedName>
    <definedName name="thththt" hidden="1">#REF!</definedName>
    <definedName name="TIL_CY">#REF!</definedName>
    <definedName name="TIL_PY">#REF!</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itles">#REF!,#REF!,#REF!,#REF!,#REF!,#REF!</definedName>
    <definedName name="titles_2">#REF!,#REF!,#REF!,#REF!,#REF!,#REF!</definedName>
    <definedName name="titles_3">#REF!,#REF!,#REF!,#REF!,#REF!,#REF!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hidden="1">{"japlpg1",#N/A,FALSE,"JAPAN LPG ";"japllpg2",#N/A,FALSE,"JAPAN LPG "}</definedName>
    <definedName name="Type">#REF!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U" hidden="1">#REF!</definedName>
    <definedName name="ukuku" hidden="1">#REF!</definedName>
    <definedName name="UM_09">#REF!</definedName>
    <definedName name="UM_10">#REF!</definedName>
    <definedName name="Unallocated">#REF!</definedName>
    <definedName name="Unallocated_PY">#REF!</definedName>
    <definedName name="uncompletednonpermanent">#REF!</definedName>
    <definedName name="uncompletedpermanent">#REF!</definedName>
    <definedName name="uncompletenonpermanent">#REF!</definedName>
    <definedName name="uncompletepermanent">#REF!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EBA">#REF!</definedName>
    <definedName name="VEBAJV">#REF!</definedName>
    <definedName name="vlookup">#REF!</definedName>
    <definedName name="Volume">#REF!</definedName>
    <definedName name="VOMtoUNIT">#REF!</definedName>
    <definedName name="VVVVVVVV" hidden="1">#REF!</definedName>
    <definedName name="w">#REF!</definedName>
    <definedName name="wed" hidden="1">#REF!</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ork_Order_Request_Id">#REF!</definedName>
    <definedName name="wrn.all" hidden="1">{"model",#N/A,TRUE,"Model";"capital",#N/A,TRUE,"Capital";"o and m",#N/A,TRUE,"O&amp;M"}</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hidden="1">{"current1",#N/A,FALSE,"CRUDE";"current2",#N/A,FALSE,"CRUDE";"CONSTANT",#N/A,FALSE,"CRUDE"}</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hidden="1">{"mgmt forecast",#N/A,FALSE,"Mgmt Forecast";"dcf table",#N/A,FALSE,"Mgmt Forecast";"sensitivity",#N/A,FALSE,"Mgmt Forecast";"table inputs",#N/A,FALSE,"Mgmt Forecast";"calculations",#N/A,FALSE,"Mgmt Forecast"}</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hidden="1">{"Bread_Weekly",#N/A,FALSE,"Brand Bread";"Cake_Weekly",#N/A,FALSE,"Brand Cake";"Bread Return% Weekly",#N/A,FALSE,"BR Return%";"Cake Return% Weekly",#N/A,FALSE,"CK Return%"}</definedName>
    <definedName name="wrn.Graphs._.YTD." hidden="1">{"Bread_YTD",#N/A,FALSE,"Brand Bread";"Cake_YTD",#N/A,FALSE,"Brand Cake";"Bread Return% YTD",#N/A,FALSE,"BR Return%";"Cake Return% YTD",#N/A,FALSE,"CK Return%"}</definedName>
    <definedName name="wrn.natgastab." hidden="1">{"natgas1",#N/A,FALSE,"u.s. Natural Gas";"natgas2",#N/A,FALSE,"u.s. Natural Gas"}</definedName>
    <definedName name="wrn.Price._.Mix._.Analysis." hidden="1">{"Price Mix",#N/A,FALSE,"Tables"}</definedName>
    <definedName name="wrn.PrintAll." hidden="1">{#N/A,#N/A,FALSE,"Notes";#N/A,#N/A,FALSE,"SAVINGS";#N/A,#N/A,FALSE,"BASE Input";#N/A,#N/A,FALSE,"BASE Analysis";#N/A,#N/A,FALSE,"BASE Calibration";#N/A,#N/A,FALSE,"POST Input";#N/A,#N/A,FALSE,"POST Analysis";#N/A,#N/A,FALSE,"POST Calibration"}</definedName>
    <definedName name="wrn.savings." hidden="1">{#N/A,#N/A,FALSE,"FY97P1";#N/A,#N/A,FALSE,"FY97Z312";#N/A,#N/A,FALSE,"FY97LRBC";#N/A,#N/A,FALSE,"FY97O";#N/A,#N/A,FALSE,"FY97DAM"}</definedName>
    <definedName name="wrn.sb._.rpt." hidden="1">{#N/A,#N/A,FALSE,"Bldg 75 lean-to T setback";#N/A,#N/A,FALSE,"Bldg 75 hangar T setback";#N/A,#N/A,FALSE,"Bldg 79 lean-to T setback";#N/A,#N/A,FALSE,"Bldg 79 hangar T setback"}</definedName>
    <definedName name="wrn.SINGPROD." hidden="1">{"singcurrent1",#N/A,FALSE,"SING MARG";"SINGCURRENT2",#N/A,FALSE,"SING MARG";"SINGCONSTANT",#N/A,FALSE,"SING MARG"}</definedName>
    <definedName name="wrn.Stmlks." hidden="1">{#N/A,#N/A,TRUE,"Sheet1";#N/A,#N/A,TRUE,"Sheet2 (2)"}</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ables._.PTD." hidden="1">{"PTD Units",#N/A,FALSE,"Tables";"PTD Net Sales",#N/A,FALSE,"Tables";"PTD PPU",#N/A,FALSE,"Tables";"PTD Return%",#N/A,FALSE,"Tables"}</definedName>
    <definedName name="wrn.Tables._.Weekly." hidden="1">{"Weekly Units",#N/A,FALSE,"Tables";"Weekly Net Sales",#N/A,FALSE,"Tables";"Weekly PPU",#N/A,FALSE,"Tables";"Weekly Return%",#N/A,FALSE,"Tables"}</definedName>
    <definedName name="wrn.Tables._.YTD." hidden="1">{"YTD Units",#N/A,FALSE,"Tables";"YTD Net Sales",#N/A,FALSE,"Tables";"YTD PPU",#N/A,FALSE,"Tables";"YTD Return%",#N/A,FALSE,"Tables"}</definedName>
    <definedName name="wrn.total."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4" hidden="1">TextRefCopy1</definedName>
    <definedName name="XRefCopy1" localSheetId="5"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5" l="1"/>
  <c r="G215" i="10"/>
  <c r="G222" i="10" s="1"/>
  <c r="G54" i="10"/>
  <c r="G13" i="10"/>
  <c r="G14" i="10" s="1"/>
  <c r="G264" i="10"/>
  <c r="G265" i="10"/>
  <c r="G266" i="10"/>
  <c r="G267" i="10"/>
  <c r="G268" i="10"/>
  <c r="G269" i="10"/>
  <c r="G263" i="10"/>
  <c r="F14" i="10"/>
  <c r="F22" i="10"/>
  <c r="F30" i="10"/>
  <c r="F38" i="10"/>
  <c r="F46" i="10"/>
  <c r="F54" i="10"/>
  <c r="F62" i="10"/>
  <c r="F70" i="10"/>
  <c r="F78" i="10"/>
  <c r="F86" i="10"/>
  <c r="F94" i="10"/>
  <c r="F102" i="10"/>
  <c r="F110" i="10"/>
  <c r="F118" i="10"/>
  <c r="F126" i="10"/>
  <c r="F134" i="10"/>
  <c r="F142" i="10"/>
  <c r="F150" i="10"/>
  <c r="F158" i="10"/>
  <c r="F166" i="10"/>
  <c r="F174" i="10"/>
  <c r="F182" i="10"/>
  <c r="F190" i="10"/>
  <c r="F198" i="10"/>
  <c r="F206" i="10"/>
  <c r="F214" i="10"/>
  <c r="F222" i="10"/>
  <c r="F230" i="10"/>
  <c r="F238" i="10"/>
  <c r="F246" i="10"/>
  <c r="F254" i="10"/>
  <c r="F262" i="10"/>
  <c r="F270" i="10"/>
  <c r="F278" i="10"/>
  <c r="F286" i="10"/>
  <c r="F294" i="10"/>
  <c r="F302" i="10"/>
  <c r="F310" i="10"/>
  <c r="F318" i="10"/>
  <c r="F326" i="10"/>
  <c r="F334" i="10"/>
  <c r="F342" i="10"/>
  <c r="F350" i="10"/>
  <c r="F358" i="10"/>
  <c r="F366" i="10"/>
  <c r="F374" i="10"/>
  <c r="F382" i="10"/>
  <c r="F390" i="10"/>
  <c r="F398" i="10"/>
  <c r="F406" i="10"/>
  <c r="F414" i="10"/>
  <c r="E415" i="8"/>
  <c r="G406" i="10"/>
  <c r="E406" i="10"/>
  <c r="G414" i="10"/>
  <c r="E414" i="10"/>
  <c r="G398" i="10"/>
  <c r="E398" i="10"/>
  <c r="G390" i="10"/>
  <c r="E390" i="10"/>
  <c r="G382" i="10"/>
  <c r="E382" i="10"/>
  <c r="G374" i="10"/>
  <c r="E374" i="10"/>
  <c r="G366" i="10"/>
  <c r="E366" i="10"/>
  <c r="G358" i="10"/>
  <c r="E358" i="10"/>
  <c r="G350" i="10"/>
  <c r="E350" i="10"/>
  <c r="G342" i="10"/>
  <c r="E342" i="10"/>
  <c r="G334" i="10"/>
  <c r="E334" i="10"/>
  <c r="G326" i="10"/>
  <c r="E326" i="10"/>
  <c r="G318" i="10"/>
  <c r="E318" i="10"/>
  <c r="G310" i="10"/>
  <c r="E310" i="10"/>
  <c r="G302" i="10"/>
  <c r="E302" i="10"/>
  <c r="G294" i="10"/>
  <c r="E294" i="10"/>
  <c r="G286" i="10"/>
  <c r="E286" i="10"/>
  <c r="G278" i="10"/>
  <c r="E278" i="10"/>
  <c r="E270" i="10"/>
  <c r="G262" i="10"/>
  <c r="E262" i="10"/>
  <c r="G254" i="10"/>
  <c r="E254" i="10"/>
  <c r="G246" i="10"/>
  <c r="E246" i="10"/>
  <c r="G238" i="10"/>
  <c r="E238" i="10"/>
  <c r="G230" i="10"/>
  <c r="E230" i="10"/>
  <c r="E222" i="10"/>
  <c r="G214" i="10"/>
  <c r="E214" i="10"/>
  <c r="G206" i="10"/>
  <c r="E206" i="10"/>
  <c r="G198" i="10"/>
  <c r="E198" i="10"/>
  <c r="G190" i="10"/>
  <c r="E190" i="10"/>
  <c r="G182" i="10"/>
  <c r="E182" i="10"/>
  <c r="G174" i="10"/>
  <c r="E174" i="10"/>
  <c r="G166" i="10"/>
  <c r="E166" i="10"/>
  <c r="G158" i="10"/>
  <c r="E158" i="10"/>
  <c r="G150" i="10"/>
  <c r="E150" i="10"/>
  <c r="G142" i="10"/>
  <c r="E142" i="10"/>
  <c r="G134" i="10"/>
  <c r="E134" i="10"/>
  <c r="G126" i="10"/>
  <c r="E126" i="10"/>
  <c r="G118" i="10"/>
  <c r="E118" i="10"/>
  <c r="G110" i="10"/>
  <c r="E110" i="10"/>
  <c r="G102" i="10"/>
  <c r="E102" i="10"/>
  <c r="G94" i="10"/>
  <c r="E94" i="10"/>
  <c r="G86" i="10"/>
  <c r="E86" i="10"/>
  <c r="G78" i="10"/>
  <c r="E78" i="10"/>
  <c r="G70" i="10"/>
  <c r="E70" i="10"/>
  <c r="G62" i="10"/>
  <c r="E62" i="10"/>
  <c r="E54" i="10"/>
  <c r="G46" i="10"/>
  <c r="E46" i="10"/>
  <c r="G38" i="10"/>
  <c r="E38" i="10"/>
  <c r="G30" i="10"/>
  <c r="E30" i="10"/>
  <c r="G22" i="10"/>
  <c r="E22" i="10"/>
  <c r="E14" i="10"/>
  <c r="F13" i="8"/>
  <c r="F349" i="8"/>
  <c r="F365" i="8"/>
  <c r="F373" i="8"/>
  <c r="F381" i="8"/>
  <c r="F389" i="8"/>
  <c r="F397" i="8"/>
  <c r="F405" i="8"/>
  <c r="F413" i="8"/>
  <c r="F357" i="8"/>
  <c r="F341" i="8"/>
  <c r="F333" i="8"/>
  <c r="F325" i="8"/>
  <c r="F317" i="8"/>
  <c r="F309" i="8"/>
  <c r="F301" i="8"/>
  <c r="F293" i="8"/>
  <c r="F285" i="8"/>
  <c r="F277" i="8"/>
  <c r="F269" i="8"/>
  <c r="F261" i="8"/>
  <c r="F253" i="8"/>
  <c r="F245" i="8"/>
  <c r="F237" i="8"/>
  <c r="F229" i="8"/>
  <c r="F221" i="8"/>
  <c r="F213" i="8"/>
  <c r="F205" i="8"/>
  <c r="F197" i="8"/>
  <c r="F189" i="8"/>
  <c r="F181" i="8"/>
  <c r="F173" i="8"/>
  <c r="F165" i="8"/>
  <c r="F157" i="8"/>
  <c r="F149" i="8"/>
  <c r="F141" i="8"/>
  <c r="F133" i="8"/>
  <c r="F125" i="8"/>
  <c r="F117" i="8"/>
  <c r="F109" i="8"/>
  <c r="F101" i="8"/>
  <c r="F93" i="8"/>
  <c r="F85" i="8"/>
  <c r="F77" i="8"/>
  <c r="F69" i="8"/>
  <c r="F61" i="8"/>
  <c r="F53" i="8"/>
  <c r="F45" i="8"/>
  <c r="F37" i="8"/>
  <c r="F29" i="8"/>
  <c r="F21" i="8"/>
  <c r="G270" i="10" l="1"/>
  <c r="G415" i="10"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70BF44D-CBBB-4C88-95A7-9CC93E640575}" keepAlive="1" name="Query - Append1" description="Connection to the 'Append1' query in the workbook." type="5" refreshedVersion="8" background="1" saveData="1">
    <dbPr connection="Provider=Microsoft.Mashup.OleDb.1;Data Source=$Workbook$;Location=Append1;Extended Properties=&quot;&quot;" command="SELECT * FROM [Append1]"/>
  </connection>
  <connection id="2" xr16:uid="{1F22D197-33F6-4A05-A557-F63537826D30}" keepAlive="1" interval="5" name="Query - Base Activities" description="Connection to the 'Base Activities' query in the workbook." type="5" refreshedVersion="8" background="1" saveData="1">
    <dbPr connection="Provider=Microsoft.Mashup.OleDb.1;Data Source=$Workbook$;Location=&quot;Base Activities&quot;;Extended Properties=&quot;&quot;" command="SELECT * FROM [Base Activities]"/>
  </connection>
  <connection id="3" xr16:uid="{805F9ECE-0B2F-408E-8619-A27E41FCE325}" keepAlive="1" interval="5" name="Query - Incremental Activities" description="Connection to the 'Incremental Activities' query in the workbook." type="5" refreshedVersion="8" background="1" saveData="1">
    <dbPr connection="Provider=Microsoft.Mashup.OleDb.1;Data Source=$Workbook$;Location=&quot;Incremental Activities&quot;;Extended Properties=&quot;&quot;" command="SELECT * FROM [Incremental Activities]"/>
  </connection>
</connections>
</file>

<file path=xl/sharedStrings.xml><?xml version="1.0" encoding="utf-8"?>
<sst xmlns="http://schemas.openxmlformats.org/spreadsheetml/2006/main" count="2533" uniqueCount="181">
  <si>
    <t>Project Number</t>
  </si>
  <si>
    <t>Project Title</t>
  </si>
  <si>
    <t>Asset</t>
  </si>
  <si>
    <t>Sub Asset</t>
  </si>
  <si>
    <t>DSOW Submitted?</t>
  </si>
  <si>
    <t>Total Estimate Incurred Cost</t>
  </si>
  <si>
    <t>428 Cost</t>
  </si>
  <si>
    <t>406 Cost</t>
  </si>
  <si>
    <t>Total Estimated Cost</t>
  </si>
  <si>
    <t>FAASt [Feeders - Mayaguez Short Term Group 3] (Distribution)</t>
  </si>
  <si>
    <t>Distribution</t>
  </si>
  <si>
    <t>Line Rebuild</t>
  </si>
  <si>
    <t>Yes</t>
  </si>
  <si>
    <t>FAASt [San Juan Streetlighting] (Distribution)</t>
  </si>
  <si>
    <t>Streetlighting</t>
  </si>
  <si>
    <t>FAASt [Feeders - 7805-11- Mayaguez Short Term Group 4] (Distribution )</t>
  </si>
  <si>
    <t>Cambalache TC</t>
  </si>
  <si>
    <t>Substation</t>
  </si>
  <si>
    <t>Rebuild</t>
  </si>
  <si>
    <t>FAASt [Feeders - San Juan Short Term Group 2] (Distribution)</t>
  </si>
  <si>
    <t>FAASt [Ponce Streetlighting] (Distribution)</t>
  </si>
  <si>
    <t xml:space="preserve"> FAASt [Line 50300 (230kV) from Costa Sur Steam Plant to Aguirre Steam Plant] (Transmission)</t>
  </si>
  <si>
    <t>Transmission</t>
  </si>
  <si>
    <t>FAASt [Feeders - Arecibo Short Term Group 1] (Distribution)</t>
  </si>
  <si>
    <t>FAASt [Cayey Streetlighting]</t>
  </si>
  <si>
    <t>FAASt [Victoria TC 7008 Relocation] (Substation)</t>
  </si>
  <si>
    <t>FAASt [Juana Diaz Streetlighting] (Distribution)</t>
  </si>
  <si>
    <t>FAASt [Camuy Streetlighting] (Distribution)</t>
  </si>
  <si>
    <t>FAASt [Fajardo Streetlighting] (Distribution)</t>
  </si>
  <si>
    <t>FAASt [Arecibo Streetlighting] (Distribution)</t>
  </si>
  <si>
    <t>FAASt [Feeders - Caguas Short Term Group 8] (Distribution)</t>
  </si>
  <si>
    <t>FAASt [Santa Isabel Streetlighting] (Distribution)</t>
  </si>
  <si>
    <t>FAASt [Utuado Streetlighting] (Distribution)</t>
  </si>
  <si>
    <t>FAASt [Acacias 6801 TC Relocation] (Substation)</t>
  </si>
  <si>
    <t>FAASt [Automation Program Group 1A-8 Feeders] (Distribution)</t>
  </si>
  <si>
    <t>Automation</t>
  </si>
  <si>
    <t>FAASt [Feeders - 1620-02 - San Juan Short Term Group 3] (Distribution)</t>
  </si>
  <si>
    <t xml:space="preserve">  FAASt [Feeders - Ponce Short Term Group 1] (Distribution)
</t>
  </si>
  <si>
    <t>FAASt [Feeders - Ponce Short Term Group 2] (Distribution)</t>
  </si>
  <si>
    <t>FAASt [Cabo Rojo Streetlighting] (Distribution)</t>
  </si>
  <si>
    <t>FAASt [Feeders - Carolina Short Term Group 2] (Distribution)</t>
  </si>
  <si>
    <t>FAASt - 115kV Line 39000 - Aguas Buenas TC to Caguas TC (Transmission)</t>
  </si>
  <si>
    <t>FAASt [Canovanas Streetlighting] (Distribution)</t>
  </si>
  <si>
    <t>FAASt [Juncos Streetlighting] (Distribution)</t>
  </si>
  <si>
    <t>FAASt [Barceloneta Streetlighting] (Distribution)</t>
  </si>
  <si>
    <t>FAASt Egozcue - 1109 (Substation)</t>
  </si>
  <si>
    <t>FAASt [Distribution Feeder Rebuild #6603-01] (Distribution)</t>
  </si>
  <si>
    <t>FAASt [Toa Alta Streetlighting] (Distribution)</t>
  </si>
  <si>
    <t>FAASt [Feeders- El Yunque 2305 - Supply] (Distribution)</t>
  </si>
  <si>
    <t>FAASt [Vega Baja Streetlighting] (Distribution)</t>
  </si>
  <si>
    <t>FAASt [Guayama Streetlighting] (Distribution)</t>
  </si>
  <si>
    <t>FAASt [Hormigueros Streetlighting] (Distribution)</t>
  </si>
  <si>
    <t>FAASt [Humacao Streetlighting] (Distribution)</t>
  </si>
  <si>
    <t>FAASt  Tallaboa 5402 </t>
  </si>
  <si>
    <t>551927 SCADA Remote Access and RTU Replacements Group 3</t>
  </si>
  <si>
    <t>IT/OT</t>
  </si>
  <si>
    <t>N/A</t>
  </si>
  <si>
    <t>FAASt [Isabela Streetlighting] (Distribution)</t>
  </si>
  <si>
    <t>FAASt  Condado - 1133 </t>
  </si>
  <si>
    <t>FAASt [Baldrich - 1422] (Substation)</t>
  </si>
  <si>
    <t>FAASt [25 MW BESS Installation and Integration - San Juan] (Substation)</t>
  </si>
  <si>
    <t xml:space="preserve">Grid Modernization </t>
  </si>
  <si>
    <t>$ -</t>
  </si>
  <si>
    <t>FAASt [25 MW BESS Installation and Integration - Aguadilla] (Substation)</t>
  </si>
  <si>
    <t>FAASt [4 x 25 MW BESS Interconnections Manati] (Substation)</t>
  </si>
  <si>
    <t>Distribution Underground Circuit Feeders - San Juan Group 1</t>
  </si>
  <si>
    <t>Underground</t>
  </si>
  <si>
    <t>FAASt [25 MW BESS Installation and Integration - Barceloneta] (Substation)</t>
  </si>
  <si>
    <t>​Distribution Underground Circuit Feeders - San Juan Group 2</t>
  </si>
  <si>
    <t xml:space="preserve">Transmission Advanced Sensors and Wide-Area Monitoring, Protection, and Control (WAMPAC) System </t>
  </si>
  <si>
    <t>FAASt [Substation Ciales 8701] (Substation)</t>
  </si>
  <si>
    <t>FAASt [Automation Program Group 11] (Distribution)</t>
  </si>
  <si>
    <t>38kV Recloser TL 1900 Dos Bocas HP to San Sebastian TC</t>
  </si>
  <si>
    <t>FAASt [Pole and Conductor Repair -Caguas Group 7 - Phase 2</t>
  </si>
  <si>
    <t>Pole and Conductors</t>
  </si>
  <si>
    <t>No</t>
  </si>
  <si>
    <t>TBD</t>
  </si>
  <si>
    <t>Automation Program Group 9</t>
  </si>
  <si>
    <t>FAASt [Pole and Conductor Repair -Caguas Group 4 Phase 2 (Distribution)</t>
  </si>
  <si>
    <t>FAASt [Line 50500 230kV Mayaguez TC - Mora TC - Cambalache Power Plant] (Transmission)</t>
  </si>
  <si>
    <t>FAASt [Pole and Conductor Repair - Arecibo Group 3 - Phase 2] (Distribution)</t>
  </si>
  <si>
    <t>FAASt [Region 1 San Juan Transmission 38kV sensitive areas] (Vegetation)</t>
  </si>
  <si>
    <t>Vegetation</t>
  </si>
  <si>
    <t>FAASt[Region 1 San Juan Transmission 38kV - Non-Sensitive (Vegetation)]</t>
  </si>
  <si>
    <t>Region 1 San Juan Substation/Telecom</t>
  </si>
  <si>
    <t>Region 3 Bayamon Substation/Telecom</t>
  </si>
  <si>
    <t>FAASt[Region 2 Arecibo Transmission 38kV - Non-Sensitive (Vegetation)]</t>
  </si>
  <si>
    <t>FAASt[Region 4 Caguas Transmission 38kV - Non-Sensitive (Vegetation)]</t>
  </si>
  <si>
    <t>FAASt [Region 6 Ponce Transmission 38kV - Non-Sensitive (Vegetation)</t>
  </si>
  <si>
    <t>Region 5 Mayaguez Substation/Telecom</t>
  </si>
  <si>
    <t>FAASt [Region 4 Caguas Transmission 38kV sensitive areas] (Vegetation)</t>
  </si>
  <si>
    <t>Region 2 Arecibo Substation/Telecom</t>
  </si>
  <si>
    <t>FAASt [Region 5 Mayaguez Transmission 38kV - Non-Sensitive (Vegetation)]</t>
  </si>
  <si>
    <t>FAASt [Region 5 Mayaguez Transmission 38kV sensitive areas] (Vegetation)</t>
  </si>
  <si>
    <t>FAASt [Region 6 Ponce Transmission 38kV sensitive areas] (Vegetation)</t>
  </si>
  <si>
    <t>FAASt [Region 2 Arecibo Transmission 38kV sensitive areas] (Vegetation)</t>
  </si>
  <si>
    <t>Region 6 Ponce Substation/Telecom</t>
  </si>
  <si>
    <t>FAASt[Region 3 Bayamon Transmission 38kV - Non-Sensitive (Vegetation)]</t>
  </si>
  <si>
    <t>Region 4 Caguas Substation/Telecom</t>
  </si>
  <si>
    <t>FAASt [Region 3 Bayamon Transmission 38kV sensitive areas] (Vegetation)</t>
  </si>
  <si>
    <t>Total</t>
  </si>
  <si>
    <t>Base Activities</t>
  </si>
  <si>
    <t>FY25 Total Work</t>
  </si>
  <si>
    <t>Insulation</t>
  </si>
  <si>
    <t>Hardware Replacement</t>
  </si>
  <si>
    <t>Pole Replacement</t>
  </si>
  <si>
    <t>Hot Spot Repairs</t>
  </si>
  <si>
    <t>Switch Repairs</t>
  </si>
  <si>
    <t>Inspections</t>
  </si>
  <si>
    <t>Other</t>
  </si>
  <si>
    <t>Total Work Completed</t>
  </si>
  <si>
    <t>Incremental Activities</t>
  </si>
  <si>
    <t>January 2026</t>
  </si>
  <si>
    <t>FY26 Accumulated Work</t>
  </si>
  <si>
    <t>Insulation &amp; Hardware Replacement</t>
  </si>
  <si>
    <t>Switch Repairs/Replacement</t>
  </si>
  <si>
    <t>Column1</t>
  </si>
  <si>
    <t>Column2</t>
  </si>
  <si>
    <t>Column3</t>
  </si>
  <si>
    <t>Column4</t>
  </si>
  <si>
    <t>Rank</t>
  </si>
  <si>
    <t>Segment</t>
  </si>
  <si>
    <t>Line</t>
  </si>
  <si>
    <t>Activity</t>
  </si>
  <si>
    <t>FY 2025 Total Work</t>
  </si>
  <si>
    <t>1900-Dos Bocas HP-San Sebastian TC</t>
  </si>
  <si>
    <t>-</t>
  </si>
  <si>
    <t>37500-Rio Bayamon Sect-Monacillos TC</t>
  </si>
  <si>
    <t>500-Ponce TC-Costa Sur SP-Canas TC</t>
  </si>
  <si>
    <t>13700-Mora TC-Isabela TO</t>
  </si>
  <si>
    <t>3200-Monacillos TC-Venezuela SECT</t>
  </si>
  <si>
    <t>2200-Factor SECT-Barceloneta TC</t>
  </si>
  <si>
    <t>37400-Cambalache TC-Dos Bocas Hydro Plant</t>
  </si>
  <si>
    <t>3000-Monacillos TC-Barioa TO</t>
  </si>
  <si>
    <t>7800-Dorado TC-Vega Alta SECT</t>
  </si>
  <si>
    <t>2700-Aguadilla Hospital Distrito SECT-Mora TC</t>
  </si>
  <si>
    <t>300-Toro Negro 1 HP-Juana Diaz TC</t>
  </si>
  <si>
    <t>7200-Baldrich SECT-Escuela Industrial TO</t>
  </si>
  <si>
    <t>2300-Dos Bocas HP-Arecibo SECT</t>
  </si>
  <si>
    <t>7900-Juana Diaz TC-La Rambla SECT</t>
  </si>
  <si>
    <t>13500-Acacias TC-Cabo Rojo TO</t>
  </si>
  <si>
    <t>600-Caguas TC-Gautier Benitez SECT</t>
  </si>
  <si>
    <t>100-Jobos TC-Guayama TO</t>
  </si>
  <si>
    <t>10300-Canovanas TC-Canovanas SECT</t>
  </si>
  <si>
    <t>2300-Arecibo SECT-Cambalache TC</t>
  </si>
  <si>
    <t>7100-Viaducto TC-Egozcue SECT</t>
  </si>
  <si>
    <t>11400-Barceloneta TC-Florida TO</t>
  </si>
  <si>
    <t>2000-Once de Agosto SECT-San Sebastian TC</t>
  </si>
  <si>
    <t>5900-San Juan SP-Crematorio TO</t>
  </si>
  <si>
    <t>3600-Llorens Torres SECT-Martin Peña TC</t>
  </si>
  <si>
    <t>1000-San Anton TO-Villa Prades SECT</t>
  </si>
  <si>
    <t>1200-San German SECT-San German TC</t>
  </si>
  <si>
    <t>2200-Vega Alta SECT-Dorado TC</t>
  </si>
  <si>
    <t>7400-Hato Rey TC-Tres Monjitas SECT</t>
  </si>
  <si>
    <t>5400-Rio Blanco HP-Daguao TC</t>
  </si>
  <si>
    <t>2600-San Sebastian TC-Quebradillas SECT</t>
  </si>
  <si>
    <t>3500-Monacillos TC-Las Lomas SECT</t>
  </si>
  <si>
    <t>3300-Viaducto TC-Egozcue SECT</t>
  </si>
  <si>
    <t>1000-Villa Prades SECT-Capuchinos SECT</t>
  </si>
  <si>
    <t>8900-Monacillos TC-Centro Médico SECT</t>
  </si>
  <si>
    <t>13400-Acacias TC-San German SECT-LA PARGUERA SEC</t>
  </si>
  <si>
    <t>36200-Monacillos TC-Juncos TC-</t>
  </si>
  <si>
    <t>3100-Monacillos TC-Sabana Llana TC</t>
  </si>
  <si>
    <t>1600-Leon SECT-Acacias TC</t>
  </si>
  <si>
    <t>6500-Toro Negro 1 HP-Barranquitas TC</t>
  </si>
  <si>
    <t>3000-Juncos TC-Rio Blanco HP</t>
  </si>
  <si>
    <t>2200-Barceloneta TC-Manati TC</t>
  </si>
  <si>
    <t>6500-Comerio TC-Aguas Buenas SECT</t>
  </si>
  <si>
    <t>5600-Añasco TC-Mayaguez GP</t>
  </si>
  <si>
    <t>3600-Sabana Llana TC-Los Ángeles SECT</t>
  </si>
  <si>
    <t>10000-Bayamon Pueblo SECT-Magnolia TO</t>
  </si>
  <si>
    <t>4700-Canas TC-Adjuntas TO</t>
  </si>
  <si>
    <t>3100-Canovanas SECT-Rio Grande TO</t>
  </si>
  <si>
    <t>3700-Maunabo TC-Humacao TC</t>
  </si>
  <si>
    <t>3600-Monacillos TC-Sabana Llana TC</t>
  </si>
  <si>
    <t>9400-Dorado TC-Toa Alta</t>
  </si>
  <si>
    <t>700-Costa Sur SP-Yauco 2 HP</t>
  </si>
  <si>
    <t>Current Month</t>
  </si>
  <si>
    <t>Previous Month</t>
  </si>
  <si>
    <t xml:space="preserve">FY 2026 Accumulated Work </t>
  </si>
  <si>
    <t>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</si>
</sst>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mmmm\-yy;@"/>
  </numFmts>
  <fonts count="12" x14ac:knownFonts="1">
    <font>
      <sz val="11"/>
      <color theme="1"/>
      <name val="Calibri"/>
      <family val="2"/>
      <scheme val="minor"/>
    </font>
    <font>
      <u/>
      <sz val="11"/>
      <color theme="10"/>
      <name val="Calibri"/>
      <family val="2"/>
      <scheme val="minor"/>
    </font>
    <font>
      <sz val="11"/>
      <color theme="1"/>
      <name val="Calibri"/>
      <family val="2"/>
    </font>
    <font>
      <sz val="11"/>
      <color rgb="FF000000"/>
      <name val="Calibri"/>
      <family val="2"/>
    </font>
    <font>
      <b/>
      <sz val="11"/>
      <color theme="0"/>
      <name val="Calibri"/>
      <family val="2"/>
      <scheme val="minor"/>
    </font>
    <font>
      <b/>
      <sz val="10"/>
      <color theme="0"/>
      <name val="Calibri"/>
      <family val="2"/>
    </font>
    <font>
      <b/>
      <sz val="11"/>
      <color theme="0"/>
      <name val="Calibri"/>
      <family val="2"/>
    </font>
    <font>
      <sz val="12"/>
      <color theme="1"/>
      <name val="Calibri"/>
      <family val="2"/>
      <scheme val="minor"/>
    </font>
    <font>
      <b/>
      <sz val="12"/>
      <color theme="0"/>
      <name val="Calibri"/>
      <family val="2"/>
      <scheme val="minor"/>
    </font>
    <font>
      <sz val="12"/>
      <name val="Calibri"/>
      <family val="2"/>
      <scheme val="minor"/>
    </font>
    <font>
      <sz val="8"/>
      <name val="Calibri"/>
      <family val="2"/>
      <scheme val="minor"/>
    </font>
    <font>
      <sz val="12"/>
      <color theme="0"/>
      <name val="Calibri"/>
      <family val="2"/>
      <scheme val="minor"/>
    </font>
  </fonts>
  <fills count="8">
    <fill>
      <patternFill patternType="none"/>
    </fill>
    <fill>
      <patternFill patternType="gray125"/>
    </fill>
    <fill>
      <patternFill patternType="solid">
        <fgColor rgb="FF17214C"/>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right/>
      <top style="thick">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thin">
        <color theme="0" tint="-0.34998626667073579"/>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tint="-0.34998626667073579"/>
      </left>
      <right style="thin">
        <color theme="0" tint="-0.34998626667073579"/>
      </right>
      <top style="thin">
        <color theme="0" tint="-0.34998626667073579"/>
      </top>
      <bottom/>
      <diagonal/>
    </border>
    <border>
      <left style="thin">
        <color theme="0"/>
      </left>
      <right style="thin">
        <color theme="0"/>
      </right>
      <top style="thin">
        <color theme="0"/>
      </top>
      <bottom style="thin">
        <color theme="0"/>
      </bottom>
      <diagonal/>
    </border>
  </borders>
  <cellStyleXfs count="2">
    <xf numFmtId="0" fontId="0" fillId="0" borderId="0"/>
    <xf numFmtId="0" fontId="1" fillId="0" borderId="0" applyNumberFormat="0" applyFill="0" applyBorder="0" applyAlignment="0" applyProtection="0"/>
  </cellStyleXfs>
  <cellXfs count="73">
    <xf numFmtId="0" fontId="0" fillId="0" borderId="0" xfId="0"/>
    <xf numFmtId="0" fontId="0" fillId="0" borderId="0" xfId="0" applyAlignment="1">
      <alignment horizontal="center" vertical="center"/>
    </xf>
    <xf numFmtId="0" fontId="2" fillId="0" borderId="2" xfId="0" applyFont="1" applyBorder="1" applyAlignment="1">
      <alignment horizontal="left" vertical="top"/>
    </xf>
    <xf numFmtId="0" fontId="2" fillId="0" borderId="2" xfId="0" applyFont="1" applyBorder="1" applyAlignment="1">
      <alignment horizontal="center" vertical="center"/>
    </xf>
    <xf numFmtId="0" fontId="0" fillId="0" borderId="3" xfId="0" applyBorder="1" applyAlignment="1">
      <alignment horizontal="center"/>
    </xf>
    <xf numFmtId="8" fontId="0" fillId="0" borderId="0" xfId="0" applyNumberFormat="1" applyAlignment="1">
      <alignment horizontal="center"/>
    </xf>
    <xf numFmtId="8" fontId="0" fillId="0" borderId="4" xfId="0" applyNumberFormat="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vertical="center"/>
    </xf>
    <xf numFmtId="8" fontId="4" fillId="3" borderId="6" xfId="0" applyNumberFormat="1" applyFont="1" applyFill="1" applyBorder="1" applyAlignment="1">
      <alignment horizontal="center"/>
    </xf>
    <xf numFmtId="8" fontId="4" fillId="3" borderId="7" xfId="0" applyNumberFormat="1" applyFont="1" applyFill="1" applyBorder="1" applyAlignment="1">
      <alignment horizontal="center"/>
    </xf>
    <xf numFmtId="0" fontId="0" fillId="0" borderId="0" xfId="0" applyAlignment="1">
      <alignment horizontal="center"/>
    </xf>
    <xf numFmtId="0" fontId="4" fillId="3" borderId="6" xfId="0" applyFont="1" applyFill="1" applyBorder="1" applyAlignment="1">
      <alignment horizontal="center"/>
    </xf>
    <xf numFmtId="0" fontId="5" fillId="2"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left" vertical="top"/>
    </xf>
    <xf numFmtId="0" fontId="6" fillId="2" borderId="2" xfId="0" applyFont="1" applyFill="1" applyBorder="1" applyAlignment="1">
      <alignment horizontal="center" vertical="center"/>
    </xf>
    <xf numFmtId="164" fontId="6" fillId="2" borderId="8" xfId="0" applyNumberFormat="1" applyFont="1" applyFill="1" applyBorder="1" applyAlignment="1">
      <alignment horizontal="center" vertical="center" wrapText="1"/>
    </xf>
    <xf numFmtId="0" fontId="0" fillId="4" borderId="0" xfId="0" applyFill="1" applyAlignment="1">
      <alignment horizontal="center" vertical="center"/>
    </xf>
    <xf numFmtId="1" fontId="3"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6" borderId="14" xfId="0" applyFill="1" applyBorder="1" applyAlignment="1">
      <alignment wrapText="1"/>
    </xf>
    <xf numFmtId="0" fontId="6" fillId="2" borderId="16" xfId="0" applyFont="1" applyFill="1" applyBorder="1" applyAlignment="1">
      <alignment horizontal="center" vertical="center"/>
    </xf>
    <xf numFmtId="0" fontId="6" fillId="2" borderId="19" xfId="0" applyFont="1" applyFill="1" applyBorder="1" applyAlignment="1">
      <alignment horizontal="center" vertical="center"/>
    </xf>
    <xf numFmtId="0" fontId="6" fillId="4" borderId="17" xfId="0" applyFont="1" applyFill="1" applyBorder="1" applyAlignment="1">
      <alignment horizontal="left" vertical="top"/>
    </xf>
    <xf numFmtId="0" fontId="6" fillId="4" borderId="19" xfId="0" applyFont="1" applyFill="1" applyBorder="1" applyAlignment="1">
      <alignment horizontal="center" vertical="center"/>
    </xf>
    <xf numFmtId="0" fontId="6" fillId="0" borderId="20" xfId="0" applyFont="1" applyBorder="1" applyAlignment="1">
      <alignment horizontal="left" vertical="top"/>
    </xf>
    <xf numFmtId="0" fontId="6" fillId="0" borderId="21" xfId="0" applyFont="1" applyBorder="1" applyAlignment="1">
      <alignment horizontal="center" vertical="center"/>
    </xf>
    <xf numFmtId="0" fontId="0" fillId="6" borderId="22" xfId="0" applyFill="1" applyBorder="1" applyAlignment="1">
      <alignment wrapText="1"/>
    </xf>
    <xf numFmtId="0" fontId="0" fillId="6" borderId="23" xfId="0" applyFill="1" applyBorder="1"/>
    <xf numFmtId="0" fontId="0" fillId="6" borderId="24" xfId="0" applyFill="1" applyBorder="1"/>
    <xf numFmtId="0" fontId="4" fillId="4" borderId="0" xfId="0" applyFont="1" applyFill="1" applyAlignment="1">
      <alignment horizontal="center" vertical="center"/>
    </xf>
    <xf numFmtId="0" fontId="2" fillId="6" borderId="2"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7" fillId="5" borderId="29" xfId="0" applyFont="1" applyFill="1" applyBorder="1" applyAlignment="1">
      <alignment horizontal="left" vertical="center"/>
    </xf>
    <xf numFmtId="0" fontId="7" fillId="5" borderId="25" xfId="0" applyFont="1" applyFill="1" applyBorder="1" applyAlignment="1">
      <alignment horizontal="center" vertical="center"/>
    </xf>
    <xf numFmtId="0" fontId="9" fillId="5" borderId="25" xfId="0" applyFont="1" applyFill="1" applyBorder="1" applyAlignment="1">
      <alignment horizontal="center" vertical="center"/>
    </xf>
    <xf numFmtId="0" fontId="7" fillId="5" borderId="30" xfId="0" applyFont="1" applyFill="1" applyBorder="1" applyAlignment="1">
      <alignment horizontal="center" vertical="center"/>
    </xf>
    <xf numFmtId="0" fontId="8" fillId="2" borderId="26" xfId="0" applyFont="1" applyFill="1" applyBorder="1" applyAlignment="1">
      <alignment horizontal="left"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9" fillId="5" borderId="29" xfId="0" applyFont="1" applyFill="1" applyBorder="1" applyAlignment="1">
      <alignment horizontal="left" vertical="center"/>
    </xf>
    <xf numFmtId="0" fontId="9" fillId="5" borderId="30" xfId="0" applyFont="1" applyFill="1" applyBorder="1" applyAlignment="1">
      <alignment horizontal="center" vertical="center"/>
    </xf>
    <xf numFmtId="0" fontId="8" fillId="4" borderId="25" xfId="0" applyFont="1" applyFill="1" applyBorder="1" applyAlignment="1">
      <alignment horizontal="left" vertical="center"/>
    </xf>
    <xf numFmtId="0" fontId="8" fillId="4" borderId="25" xfId="0" applyFont="1" applyFill="1" applyBorder="1" applyAlignment="1">
      <alignment horizontal="center" vertical="center"/>
    </xf>
    <xf numFmtId="0" fontId="9" fillId="5" borderId="29" xfId="0" applyFont="1" applyFill="1" applyBorder="1" applyAlignment="1">
      <alignment horizontal="center" vertical="center"/>
    </xf>
    <xf numFmtId="0" fontId="8" fillId="4" borderId="30" xfId="0" applyFont="1" applyFill="1" applyBorder="1" applyAlignment="1">
      <alignment horizontal="center" vertical="center"/>
    </xf>
    <xf numFmtId="0" fontId="8" fillId="7" borderId="32" xfId="0" applyFont="1" applyFill="1" applyBorder="1" applyAlignment="1">
      <alignment horizontal="center" vertical="center"/>
    </xf>
    <xf numFmtId="0" fontId="11" fillId="7" borderId="32" xfId="0" applyFont="1" applyFill="1" applyBorder="1" applyAlignment="1">
      <alignment horizontal="center" vertical="center"/>
    </xf>
    <xf numFmtId="0" fontId="6" fillId="2" borderId="2" xfId="0" applyFont="1" applyFill="1" applyBorder="1" applyAlignment="1">
      <alignment horizontal="right" vertical="top"/>
    </xf>
    <xf numFmtId="0" fontId="6" fillId="2" borderId="18" xfId="0" applyFont="1" applyFill="1" applyBorder="1" applyAlignment="1">
      <alignment horizontal="right" vertical="top"/>
    </xf>
    <xf numFmtId="1" fontId="3" fillId="0" borderId="15" xfId="0" applyNumberFormat="1"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1" fontId="3" fillId="0" borderId="31" xfId="0" applyNumberFormat="1" applyFont="1" applyBorder="1" applyAlignment="1">
      <alignment horizontal="center" vertical="center"/>
    </xf>
    <xf numFmtId="1" fontId="3" fillId="0" borderId="17" xfId="0" applyNumberFormat="1" applyFont="1" applyBorder="1" applyAlignment="1">
      <alignment horizontal="center" vertical="center"/>
    </xf>
    <xf numFmtId="0" fontId="2" fillId="0" borderId="9"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1" fontId="3" fillId="0" borderId="9" xfId="0" applyNumberFormat="1" applyFont="1" applyBorder="1" applyAlignment="1">
      <alignment horizontal="center" vertical="center"/>
    </xf>
    <xf numFmtId="1" fontId="3" fillId="0" borderId="10" xfId="0" applyNumberFormat="1" applyFont="1" applyBorder="1" applyAlignment="1">
      <alignment horizontal="center" vertical="center"/>
    </xf>
    <xf numFmtId="1" fontId="3" fillId="0" borderId="11" xfId="0" applyNumberFormat="1"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2">
    <cellStyle name="Hyperlink 2" xfId="1" xr:uid="{61B544D5-1DDA-4FAF-A90F-3FD6AB68F092}"/>
    <cellStyle name="Normal" xfId="0" builtinId="0"/>
  </cellStyles>
  <dxfs count="1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font>
        <strike val="0"/>
        <outline val="0"/>
        <shadow val="0"/>
        <u val="none"/>
        <vertAlign val="baseline"/>
        <sz val="12"/>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left style="medium">
          <color theme="0"/>
        </left>
        <right/>
        <top style="medium">
          <color theme="0"/>
        </top>
        <bottom style="medium">
          <color theme="0"/>
        </bottom>
        <vertical/>
        <horizontal/>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font>
        <strike val="0"/>
        <outline val="0"/>
        <shadow val="0"/>
        <u val="none"/>
        <vertAlign val="baseline"/>
        <sz val="12"/>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font>
        <strike val="0"/>
        <outline val="0"/>
        <shadow val="0"/>
        <u val="none"/>
        <vertAlign val="baseline"/>
        <sz val="12"/>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font>
        <strike val="0"/>
        <outline val="0"/>
        <shadow val="0"/>
        <u val="none"/>
        <vertAlign val="baseline"/>
        <sz val="12"/>
        <name val="Calibri"/>
        <family val="2"/>
        <scheme val="minor"/>
      </font>
      <numFmt numFmtId="0" formatCode="General"/>
      <fill>
        <patternFill patternType="solid">
          <fgColor indexed="64"/>
          <bgColor theme="0" tint="-0.249977111117893"/>
        </patternFill>
      </fill>
      <alignment horizontal="left" vertical="center" textRotation="0" wrapText="0" indent="0" justifyLastLine="0" shrinkToFit="0" readingOrder="0"/>
      <border diagonalUp="0" diagonalDown="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border>
        <top style="medium">
          <color theme="0"/>
        </top>
      </border>
    </dxf>
    <dxf>
      <border diagonalUp="0" diagonalDown="0">
        <left style="medium">
          <color theme="0"/>
        </left>
        <right style="medium">
          <color theme="0"/>
        </right>
        <top style="medium">
          <color theme="0"/>
        </top>
        <bottom style="medium">
          <color theme="0"/>
        </bottom>
      </border>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border diagonalUp="0" diagonalDown="0" outline="0">
        <left style="medium">
          <color theme="0"/>
        </left>
        <right style="medium">
          <color theme="0"/>
        </right>
        <top/>
        <bottom/>
      </border>
    </dxf>
  </dxfs>
  <tableStyles count="0" defaultTableStyle="TableStyleMedium2" defaultPivotStyle="PivotStyleLight16"/>
  <colors>
    <mruColors>
      <color rgb="FF1721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4</xdr:col>
      <xdr:colOff>16663</xdr:colOff>
      <xdr:row>2</xdr:row>
      <xdr:rowOff>168472</xdr:rowOff>
    </xdr:to>
    <xdr:pic>
      <xdr:nvPicPr>
        <xdr:cNvPr id="6" name="Picture 1" descr="Shape, rectangle&#10;&#10;Description automatically generated">
          <a:extLst>
            <a:ext uri="{FF2B5EF4-FFF2-40B4-BE49-F238E27FC236}">
              <a16:creationId xmlns:a16="http://schemas.microsoft.com/office/drawing/2014/main" id="{CFFE6C69-E10A-4EA2-9EFC-B8D03B7B6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0"/>
          <a:ext cx="7871808" cy="562610"/>
        </a:xfrm>
        <a:prstGeom prst="rect">
          <a:avLst/>
        </a:prstGeom>
      </xdr:spPr>
    </xdr:pic>
    <xdr:clientData/>
  </xdr:twoCellAnchor>
  <xdr:oneCellAnchor>
    <xdr:from>
      <xdr:col>0</xdr:col>
      <xdr:colOff>289242</xdr:colOff>
      <xdr:row>0</xdr:row>
      <xdr:rowOff>123826</xdr:rowOff>
    </xdr:from>
    <xdr:ext cx="953370" cy="240029"/>
    <xdr:pic>
      <xdr:nvPicPr>
        <xdr:cNvPr id="3" name="Picture 3">
          <a:extLst>
            <a:ext uri="{FF2B5EF4-FFF2-40B4-BE49-F238E27FC236}">
              <a16:creationId xmlns:a16="http://schemas.microsoft.com/office/drawing/2014/main" id="{6FCD5BF1-DC13-4755-9468-57E2341128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242" y="123826"/>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1383862</xdr:colOff>
      <xdr:row>0</xdr:row>
      <xdr:rowOff>96345</xdr:rowOff>
    </xdr:from>
    <xdr:to>
      <xdr:col>3</xdr:col>
      <xdr:colOff>1410138</xdr:colOff>
      <xdr:row>2</xdr:row>
      <xdr:rowOff>31602</xdr:rowOff>
    </xdr:to>
    <xdr:sp macro="" textlink="">
      <xdr:nvSpPr>
        <xdr:cNvPr id="4" name="TextBox 3">
          <a:extLst>
            <a:ext uri="{FF2B5EF4-FFF2-40B4-BE49-F238E27FC236}">
              <a16:creationId xmlns:a16="http://schemas.microsoft.com/office/drawing/2014/main" id="{086187B8-7912-4C72-AD6D-2F0C43FE3F15}"/>
            </a:ext>
          </a:extLst>
        </xdr:cNvPr>
        <xdr:cNvSpPr txBox="1"/>
      </xdr:nvSpPr>
      <xdr:spPr>
        <a:xfrm>
          <a:off x="1383862" y="96345"/>
          <a:ext cx="6393793" cy="303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Summary of Activities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0</xdr:colOff>
      <xdr:row>3</xdr:row>
      <xdr:rowOff>19525</xdr:rowOff>
    </xdr:to>
    <xdr:pic>
      <xdr:nvPicPr>
        <xdr:cNvPr id="2" name="Picture 1" descr="Shape, rectangle&#10;&#10;Description automatically generated">
          <a:extLst>
            <a:ext uri="{FF2B5EF4-FFF2-40B4-BE49-F238E27FC236}">
              <a16:creationId xmlns:a16="http://schemas.microsoft.com/office/drawing/2014/main" id="{CA6C248B-2C59-4474-9187-03B2DECFF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8186676" cy="598259"/>
        </a:xfrm>
        <a:prstGeom prst="rect">
          <a:avLst/>
        </a:prstGeom>
      </xdr:spPr>
    </xdr:pic>
    <xdr:clientData/>
  </xdr:twoCellAnchor>
  <xdr:oneCellAnchor>
    <xdr:from>
      <xdr:col>0</xdr:col>
      <xdr:colOff>116205</xdr:colOff>
      <xdr:row>0</xdr:row>
      <xdr:rowOff>133350</xdr:rowOff>
    </xdr:from>
    <xdr:ext cx="1069660" cy="264795"/>
    <xdr:pic>
      <xdr:nvPicPr>
        <xdr:cNvPr id="3" name="Picture 3">
          <a:extLst>
            <a:ext uri="{FF2B5EF4-FFF2-40B4-BE49-F238E27FC236}">
              <a16:creationId xmlns:a16="http://schemas.microsoft.com/office/drawing/2014/main" id="{1C42460D-FCC8-429D-A5C8-BC58CAADF9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205" y="129540"/>
          <a:ext cx="1069660" cy="2647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15814</xdr:colOff>
      <xdr:row>3</xdr:row>
      <xdr:rowOff>16985</xdr:rowOff>
    </xdr:to>
    <xdr:pic>
      <xdr:nvPicPr>
        <xdr:cNvPr id="2" name="Picture 1" descr="Shape, rectangle&#10;&#10;Description automatically generated">
          <a:extLst>
            <a:ext uri="{FF2B5EF4-FFF2-40B4-BE49-F238E27FC236}">
              <a16:creationId xmlns:a16="http://schemas.microsoft.com/office/drawing/2014/main" id="{4E766290-2C4C-40AE-9686-4CEC6D5F8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290709" cy="550139"/>
        </a:xfrm>
        <a:prstGeom prst="rect">
          <a:avLst/>
        </a:prstGeom>
      </xdr:spPr>
    </xdr:pic>
    <xdr:clientData/>
  </xdr:twoCellAnchor>
  <xdr:oneCellAnchor>
    <xdr:from>
      <xdr:col>0</xdr:col>
      <xdr:colOff>116205</xdr:colOff>
      <xdr:row>0</xdr:row>
      <xdr:rowOff>133350</xdr:rowOff>
    </xdr:from>
    <xdr:ext cx="1069660" cy="264795"/>
    <xdr:pic>
      <xdr:nvPicPr>
        <xdr:cNvPr id="3" name="Picture 3">
          <a:extLst>
            <a:ext uri="{FF2B5EF4-FFF2-40B4-BE49-F238E27FC236}">
              <a16:creationId xmlns:a16="http://schemas.microsoft.com/office/drawing/2014/main" id="{7EE9235D-8FB4-43C2-9C27-8DE01F9462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205" y="129540"/>
          <a:ext cx="1069660" cy="2647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headers="0" connectionId="1" xr16:uid="{D33B1BE8-A734-46DD-8C3F-A2B8E0F2AA37}" autoFormatId="16" applyNumberFormats="0" applyBorderFormats="0" applyFontFormats="0" applyPatternFormats="0" applyAlignmentFormats="0" applyWidthHeightFormats="0">
  <queryTableRefresh headersInLastRefresh="0" nextId="6">
    <queryTableFields count="4">
      <queryTableField id="1" name="Column1" tableColumnId="1"/>
      <queryTableField id="2" name="Column2" tableColumnId="2"/>
      <queryTableField id="3" name="Column3" tableColumnId="3"/>
      <queryTableField id="4" name="Column4" tableColumnId="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3" xr16:uid="{350C0434-AE08-444F-8D38-5BF5A830490C}" autoFormatId="16" applyNumberFormats="0" applyBorderFormats="0" applyFontFormats="0" applyPatternFormats="0" applyAlignmentFormats="0" applyWidthHeightFormats="0">
  <queryTableRefresh nextId="6">
    <queryTableFields count="4">
      <queryTableField id="1" name="Column1" tableColumnId="1"/>
      <queryTableField id="2" name="Column2" tableColumnId="2"/>
      <queryTableField id="3" name="Column3" tableColumnId="3"/>
      <queryTableField id="4" name="Column4" tableColumnId="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B4B88708-16A9-4B86-AF6C-1DC231D7D0CB}" autoFormatId="16" applyNumberFormats="0" applyBorderFormats="0" applyFontFormats="0" applyPatternFormats="0" applyAlignmentFormats="0" applyWidthHeightFormats="0">
  <queryTableRefresh nextId="4">
    <queryTableFields count="2">
      <queryTableField id="1" name="Column1" tableColumnId="1"/>
      <queryTableField id="2" name="Column2"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E00BCF-D9C1-484C-861F-CFE825C637C7}" name="Append1" displayName="Append1" ref="A5:D23" tableType="queryTable" headerRowCount="0" totalsRowShown="0" headerRowDxfId="165" dataDxfId="164" tableBorderDxfId="163" totalsRowBorderDxfId="162">
  <tableColumns count="4">
    <tableColumn id="1" xr3:uid="{583D5A76-22A2-4E1D-95C2-7AF9D5D8A37A}" uniqueName="1" name="Column1" queryTableFieldId="1" headerRowDxfId="161" dataDxfId="160"/>
    <tableColumn id="2" xr3:uid="{86E7D9AD-9CDA-4C51-830B-E1C4FF016368}" uniqueName="2" name="Column2" queryTableFieldId="2" headerRowDxfId="159" dataDxfId="158"/>
    <tableColumn id="3" xr3:uid="{4F104A8C-E38D-4CB2-AC45-E574325C7269}" uniqueName="3" name="Column3" queryTableFieldId="3" headerRowDxfId="157" dataDxfId="156"/>
    <tableColumn id="4" xr3:uid="{3CF45C8D-A5AC-4ACB-83B5-F8EB205232C9}" uniqueName="4" name="Column4" queryTableFieldId="4" headerRowDxfId="155" dataDxfId="154"/>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B8103B-58D4-4985-BD0C-BADC39DA2044}" name="Incremental_Activities" displayName="Incremental_Activities" ref="A1:D11" tableType="queryTable" totalsRowShown="0">
  <autoFilter ref="A1:D11" xr:uid="{ACB8103B-58D4-4985-BD0C-BADC39DA2044}"/>
  <tableColumns count="4">
    <tableColumn id="1" xr3:uid="{55DC2DA2-0FFE-4C1B-BEEF-324222DFDB7F}" uniqueName="1" name="Column1" queryTableFieldId="1" dataDxfId="153"/>
    <tableColumn id="2" xr3:uid="{D97CBA77-B2B2-4313-809A-160AAFDB9BEE}" uniqueName="2" name="Column2" queryTableFieldId="2"/>
    <tableColumn id="3" xr3:uid="{5293D365-868D-4A5C-A0C4-DEAA86D5645B}" uniqueName="3" name="Column3" queryTableFieldId="3"/>
    <tableColumn id="4" xr3:uid="{5D1D6226-FA44-4AA7-A97E-30B07A2468DF}" uniqueName="4" name="Column4" queryTableFieldId="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4597A9-164E-436E-82D6-4D6FEE31833D}" name="Base_Activities" displayName="Base_Activities" ref="A1:B10" tableType="queryTable" totalsRowShown="0">
  <autoFilter ref="A1:B10" xr:uid="{7F4597A9-164E-436E-82D6-4D6FEE31833D}"/>
  <tableColumns count="2">
    <tableColumn id="1" xr3:uid="{A8594F4A-CD6D-4583-AB64-33A4974E1202}" uniqueName="1" name="Column1" queryTableFieldId="1" dataDxfId="152"/>
    <tableColumn id="2" xr3:uid="{23694B42-CA1A-4399-8A88-768239233DF1}" uniqueName="2" name="Column2" queryTableFieldId="2"/>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F935-98D8-4CB0-9CFD-78E7ACE9DEC9}">
  <dimension ref="A1:I76"/>
  <sheetViews>
    <sheetView workbookViewId="0"/>
  </sheetViews>
  <sheetFormatPr defaultRowHeight="14.4" x14ac:dyDescent="0.3"/>
  <cols>
    <col min="1" max="1" width="14.44140625" bestFit="1" customWidth="1"/>
    <col min="2" max="2" width="78.33203125" customWidth="1"/>
    <col min="3" max="3" width="17.5546875" customWidth="1"/>
    <col min="4" max="4" width="19.44140625" customWidth="1"/>
    <col min="5" max="5" width="16.5546875" bestFit="1" customWidth="1"/>
    <col min="6" max="6" width="25.33203125" bestFit="1" customWidth="1"/>
    <col min="7" max="7" width="19.33203125" customWidth="1"/>
    <col min="8" max="8" width="16.5546875" bestFit="1" customWidth="1"/>
    <col min="9" max="9" width="22.5546875" customWidth="1"/>
  </cols>
  <sheetData>
    <row r="1" spans="1:9" ht="31.2" customHeight="1" thickTop="1" thickBot="1" x14ac:dyDescent="0.35">
      <c r="A1" s="13" t="s">
        <v>0</v>
      </c>
      <c r="B1" s="13" t="s">
        <v>1</v>
      </c>
      <c r="C1" s="13" t="s">
        <v>2</v>
      </c>
      <c r="D1" s="13" t="s">
        <v>3</v>
      </c>
      <c r="E1" s="13" t="s">
        <v>4</v>
      </c>
      <c r="F1" s="13" t="s">
        <v>5</v>
      </c>
      <c r="G1" s="13" t="s">
        <v>6</v>
      </c>
      <c r="H1" s="13" t="s">
        <v>7</v>
      </c>
      <c r="I1" s="13" t="s">
        <v>8</v>
      </c>
    </row>
    <row r="2" spans="1:9" ht="15" thickTop="1" x14ac:dyDescent="0.3">
      <c r="A2" s="4">
        <v>334191</v>
      </c>
      <c r="B2" s="14" t="s">
        <v>9</v>
      </c>
      <c r="C2" s="11" t="s">
        <v>10</v>
      </c>
      <c r="D2" s="11" t="s">
        <v>11</v>
      </c>
      <c r="E2" s="1" t="s">
        <v>12</v>
      </c>
      <c r="F2" s="5">
        <v>9689812.0899999999</v>
      </c>
      <c r="G2" s="5">
        <v>44675547</v>
      </c>
      <c r="H2" s="5">
        <v>38483744</v>
      </c>
      <c r="I2" s="6">
        <v>83159291</v>
      </c>
    </row>
    <row r="3" spans="1:9" x14ac:dyDescent="0.3">
      <c r="A3" s="4">
        <v>666894</v>
      </c>
      <c r="B3" s="14" t="s">
        <v>13</v>
      </c>
      <c r="C3" s="11" t="s">
        <v>10</v>
      </c>
      <c r="D3" s="11" t="s">
        <v>14</v>
      </c>
      <c r="E3" s="1" t="s">
        <v>12</v>
      </c>
      <c r="F3" s="5">
        <v>9279864.9000000004</v>
      </c>
      <c r="G3" s="5">
        <v>35282713</v>
      </c>
      <c r="H3" s="5">
        <v>3532039</v>
      </c>
      <c r="I3" s="6">
        <v>38814752</v>
      </c>
    </row>
    <row r="4" spans="1:9" x14ac:dyDescent="0.3">
      <c r="A4" s="4">
        <v>334293</v>
      </c>
      <c r="B4" s="14" t="s">
        <v>15</v>
      </c>
      <c r="C4" s="11" t="s">
        <v>10</v>
      </c>
      <c r="D4" s="11" t="s">
        <v>11</v>
      </c>
      <c r="E4" s="1" t="s">
        <v>12</v>
      </c>
      <c r="F4" s="5">
        <v>5762106.7400000002</v>
      </c>
      <c r="G4" s="5">
        <v>47224922</v>
      </c>
      <c r="H4" s="5">
        <v>45582792</v>
      </c>
      <c r="I4" s="6">
        <v>92807714</v>
      </c>
    </row>
    <row r="5" spans="1:9" x14ac:dyDescent="0.3">
      <c r="A5" s="4">
        <v>547247</v>
      </c>
      <c r="B5" s="14" t="s">
        <v>16</v>
      </c>
      <c r="C5" s="11" t="s">
        <v>17</v>
      </c>
      <c r="D5" s="11" t="s">
        <v>18</v>
      </c>
      <c r="E5" s="1" t="s">
        <v>12</v>
      </c>
      <c r="F5" s="5">
        <v>4499385.99</v>
      </c>
      <c r="G5" s="5">
        <v>5463505.9000000004</v>
      </c>
      <c r="H5" s="5">
        <v>84733286.060000002</v>
      </c>
      <c r="I5" s="6">
        <v>90196791.959999993</v>
      </c>
    </row>
    <row r="6" spans="1:9" x14ac:dyDescent="0.3">
      <c r="A6" s="4">
        <v>334472</v>
      </c>
      <c r="B6" s="14" t="s">
        <v>19</v>
      </c>
      <c r="C6" s="11" t="s">
        <v>10</v>
      </c>
      <c r="D6" s="11" t="s">
        <v>11</v>
      </c>
      <c r="E6" s="1" t="s">
        <v>12</v>
      </c>
      <c r="F6" s="5">
        <v>3857112.76</v>
      </c>
      <c r="G6" s="5">
        <v>18783750</v>
      </c>
      <c r="H6" s="5">
        <v>5366655</v>
      </c>
      <c r="I6" s="6">
        <v>24150405</v>
      </c>
    </row>
    <row r="7" spans="1:9" x14ac:dyDescent="0.3">
      <c r="A7" s="4">
        <v>678794</v>
      </c>
      <c r="B7" s="14" t="s">
        <v>20</v>
      </c>
      <c r="C7" s="11" t="s">
        <v>10</v>
      </c>
      <c r="D7" s="11" t="s">
        <v>14</v>
      </c>
      <c r="E7" s="1" t="s">
        <v>12</v>
      </c>
      <c r="F7" s="5">
        <v>3450445.62</v>
      </c>
      <c r="G7" s="5">
        <v>18852071</v>
      </c>
      <c r="H7" s="5">
        <v>1444528</v>
      </c>
      <c r="I7" s="6">
        <v>20296599</v>
      </c>
    </row>
    <row r="8" spans="1:9" x14ac:dyDescent="0.3">
      <c r="A8" s="4">
        <v>718971</v>
      </c>
      <c r="B8" s="14" t="s">
        <v>21</v>
      </c>
      <c r="C8" s="11" t="s">
        <v>22</v>
      </c>
      <c r="D8" s="11" t="s">
        <v>11</v>
      </c>
      <c r="E8" s="1" t="s">
        <v>12</v>
      </c>
      <c r="F8" s="5">
        <v>3238497.73</v>
      </c>
      <c r="G8" s="5">
        <v>15889643</v>
      </c>
      <c r="H8" s="5">
        <v>901810364</v>
      </c>
      <c r="I8" s="6">
        <v>917700007</v>
      </c>
    </row>
    <row r="9" spans="1:9" x14ac:dyDescent="0.3">
      <c r="A9" s="4">
        <v>436616</v>
      </c>
      <c r="B9" s="14" t="s">
        <v>23</v>
      </c>
      <c r="C9" s="11" t="s">
        <v>10</v>
      </c>
      <c r="D9" s="11" t="s">
        <v>11</v>
      </c>
      <c r="E9" s="1" t="s">
        <v>12</v>
      </c>
      <c r="F9" s="5">
        <v>3049964.36</v>
      </c>
      <c r="G9" s="5">
        <v>27194288</v>
      </c>
      <c r="H9" s="5">
        <v>14494388</v>
      </c>
      <c r="I9" s="6">
        <v>41688676</v>
      </c>
    </row>
    <row r="10" spans="1:9" x14ac:dyDescent="0.3">
      <c r="A10" s="4">
        <v>690483</v>
      </c>
      <c r="B10" s="14" t="s">
        <v>24</v>
      </c>
      <c r="C10" s="11" t="s">
        <v>10</v>
      </c>
      <c r="D10" s="11" t="s">
        <v>14</v>
      </c>
      <c r="E10" s="1" t="s">
        <v>12</v>
      </c>
      <c r="F10" s="5">
        <v>2980653.6</v>
      </c>
      <c r="G10" s="5">
        <v>15993979</v>
      </c>
      <c r="H10" s="5">
        <v>1319139</v>
      </c>
      <c r="I10" s="6">
        <v>17313118</v>
      </c>
    </row>
    <row r="11" spans="1:9" x14ac:dyDescent="0.3">
      <c r="A11" s="4">
        <v>547343</v>
      </c>
      <c r="B11" s="14" t="s">
        <v>25</v>
      </c>
      <c r="C11" s="11" t="s">
        <v>17</v>
      </c>
      <c r="D11" s="11" t="s">
        <v>18</v>
      </c>
      <c r="E11" s="1" t="s">
        <v>12</v>
      </c>
      <c r="F11" s="5">
        <v>2943473.75</v>
      </c>
      <c r="G11" s="5">
        <v>6846444.9000000004</v>
      </c>
      <c r="H11" s="5">
        <v>54844288.979999997</v>
      </c>
      <c r="I11" s="6">
        <v>61690733.880000003</v>
      </c>
    </row>
    <row r="12" spans="1:9" x14ac:dyDescent="0.3">
      <c r="A12" s="4">
        <v>699814</v>
      </c>
      <c r="B12" s="14" t="s">
        <v>26</v>
      </c>
      <c r="C12" s="11" t="s">
        <v>10</v>
      </c>
      <c r="D12" s="11" t="s">
        <v>14</v>
      </c>
      <c r="E12" s="1" t="s">
        <v>12</v>
      </c>
      <c r="F12" s="5">
        <v>2857852.61</v>
      </c>
      <c r="G12" s="5">
        <v>18680447</v>
      </c>
      <c r="H12" s="5">
        <v>1909452</v>
      </c>
      <c r="I12" s="6">
        <v>20589899</v>
      </c>
    </row>
    <row r="13" spans="1:9" x14ac:dyDescent="0.3">
      <c r="A13" s="4">
        <v>704931</v>
      </c>
      <c r="B13" s="14" t="s">
        <v>27</v>
      </c>
      <c r="C13" s="11" t="s">
        <v>10</v>
      </c>
      <c r="D13" s="11" t="s">
        <v>14</v>
      </c>
      <c r="E13" s="1" t="s">
        <v>12</v>
      </c>
      <c r="F13" s="5">
        <v>2832594.37</v>
      </c>
      <c r="G13" s="5">
        <v>18265434</v>
      </c>
      <c r="H13" s="5">
        <v>2269186</v>
      </c>
      <c r="I13" s="6">
        <v>20534620</v>
      </c>
    </row>
    <row r="14" spans="1:9" x14ac:dyDescent="0.3">
      <c r="A14" s="4">
        <v>704862</v>
      </c>
      <c r="B14" s="14" t="s">
        <v>28</v>
      </c>
      <c r="C14" s="11" t="s">
        <v>10</v>
      </c>
      <c r="D14" s="11" t="s">
        <v>14</v>
      </c>
      <c r="E14" s="1" t="s">
        <v>12</v>
      </c>
      <c r="F14" s="5">
        <v>2726930.5</v>
      </c>
      <c r="G14" s="5">
        <v>13631005</v>
      </c>
      <c r="H14" s="5">
        <v>1104923</v>
      </c>
      <c r="I14" s="6">
        <v>14735928</v>
      </c>
    </row>
    <row r="15" spans="1:9" x14ac:dyDescent="0.3">
      <c r="A15" s="4">
        <v>678795</v>
      </c>
      <c r="B15" s="14" t="s">
        <v>29</v>
      </c>
      <c r="C15" s="11" t="s">
        <v>10</v>
      </c>
      <c r="D15" s="11" t="s">
        <v>14</v>
      </c>
      <c r="E15" s="1" t="s">
        <v>12</v>
      </c>
      <c r="F15" s="5">
        <v>2701705.05</v>
      </c>
      <c r="G15" s="5">
        <v>17274978</v>
      </c>
      <c r="H15" s="5">
        <v>1527389</v>
      </c>
      <c r="I15" s="6">
        <v>18802367</v>
      </c>
    </row>
    <row r="16" spans="1:9" x14ac:dyDescent="0.3">
      <c r="A16" s="4">
        <v>730541</v>
      </c>
      <c r="B16" s="14" t="s">
        <v>30</v>
      </c>
      <c r="C16" s="11" t="s">
        <v>10</v>
      </c>
      <c r="D16" s="11" t="s">
        <v>11</v>
      </c>
      <c r="E16" s="1" t="s">
        <v>12</v>
      </c>
      <c r="F16" s="5">
        <v>2623408</v>
      </c>
      <c r="G16" s="5">
        <v>14523276</v>
      </c>
      <c r="H16" s="5">
        <v>18671456</v>
      </c>
      <c r="I16" s="6">
        <v>33194732</v>
      </c>
    </row>
    <row r="17" spans="1:9" x14ac:dyDescent="0.3">
      <c r="A17" s="4">
        <v>704757</v>
      </c>
      <c r="B17" s="14" t="s">
        <v>31</v>
      </c>
      <c r="C17" s="11" t="s">
        <v>10</v>
      </c>
      <c r="D17" s="11" t="s">
        <v>14</v>
      </c>
      <c r="E17" s="1" t="s">
        <v>12</v>
      </c>
      <c r="F17" s="5">
        <v>2617616.9500000002</v>
      </c>
      <c r="G17" s="5">
        <v>9707069</v>
      </c>
      <c r="H17" s="5">
        <v>820333</v>
      </c>
      <c r="I17" s="6">
        <v>10527402</v>
      </c>
    </row>
    <row r="18" spans="1:9" x14ac:dyDescent="0.3">
      <c r="A18" s="4">
        <v>671396</v>
      </c>
      <c r="B18" s="14" t="s">
        <v>32</v>
      </c>
      <c r="C18" s="11" t="s">
        <v>10</v>
      </c>
      <c r="D18" s="11" t="s">
        <v>14</v>
      </c>
      <c r="E18" s="1" t="s">
        <v>12</v>
      </c>
      <c r="F18" s="5">
        <v>2599723.9300000002</v>
      </c>
      <c r="G18" s="5">
        <v>21135871</v>
      </c>
      <c r="H18" s="5">
        <v>2911033</v>
      </c>
      <c r="I18" s="6">
        <v>24046904</v>
      </c>
    </row>
    <row r="19" spans="1:9" x14ac:dyDescent="0.3">
      <c r="A19" s="4">
        <v>547344</v>
      </c>
      <c r="B19" s="14" t="s">
        <v>33</v>
      </c>
      <c r="C19" s="11" t="s">
        <v>17</v>
      </c>
      <c r="D19" s="11" t="s">
        <v>18</v>
      </c>
      <c r="E19" s="1" t="s">
        <v>12</v>
      </c>
      <c r="F19" s="5">
        <v>2584284.14</v>
      </c>
      <c r="G19" s="5">
        <v>8874442.5099999998</v>
      </c>
      <c r="H19" s="5">
        <v>42895135.020000003</v>
      </c>
      <c r="I19" s="6">
        <v>51769577.530000001</v>
      </c>
    </row>
    <row r="20" spans="1:9" x14ac:dyDescent="0.3">
      <c r="A20" s="4">
        <v>688623</v>
      </c>
      <c r="B20" s="14" t="s">
        <v>34</v>
      </c>
      <c r="C20" s="11" t="s">
        <v>10</v>
      </c>
      <c r="D20" s="11" t="s">
        <v>35</v>
      </c>
      <c r="E20" s="1" t="s">
        <v>12</v>
      </c>
      <c r="F20" s="5">
        <v>2577701.87</v>
      </c>
      <c r="G20" s="5">
        <v>1005286</v>
      </c>
      <c r="H20" s="5">
        <v>1877045</v>
      </c>
      <c r="I20" s="6">
        <v>2882331</v>
      </c>
    </row>
    <row r="21" spans="1:9" x14ac:dyDescent="0.3">
      <c r="A21" s="4">
        <v>546374</v>
      </c>
      <c r="B21" s="14" t="s">
        <v>36</v>
      </c>
      <c r="C21" s="11" t="s">
        <v>10</v>
      </c>
      <c r="D21" s="11" t="s">
        <v>11</v>
      </c>
      <c r="E21" s="1" t="s">
        <v>12</v>
      </c>
      <c r="F21" s="5">
        <v>2563501.36</v>
      </c>
      <c r="G21" s="5">
        <v>21058160</v>
      </c>
      <c r="H21" s="5">
        <v>12777559</v>
      </c>
      <c r="I21" s="6">
        <v>33835719</v>
      </c>
    </row>
    <row r="22" spans="1:9" x14ac:dyDescent="0.3">
      <c r="A22" s="4">
        <v>730586</v>
      </c>
      <c r="B22" s="14" t="s">
        <v>37</v>
      </c>
      <c r="C22" s="11" t="s">
        <v>10</v>
      </c>
      <c r="D22" s="11" t="s">
        <v>11</v>
      </c>
      <c r="E22" s="1" t="s">
        <v>12</v>
      </c>
      <c r="F22" s="5">
        <v>2500998.2599999998</v>
      </c>
      <c r="G22" s="5">
        <v>18969808</v>
      </c>
      <c r="H22" s="5">
        <v>12719346</v>
      </c>
      <c r="I22" s="6">
        <v>31689154</v>
      </c>
    </row>
    <row r="23" spans="1:9" x14ac:dyDescent="0.3">
      <c r="A23" s="4">
        <v>730824</v>
      </c>
      <c r="B23" s="14" t="s">
        <v>38</v>
      </c>
      <c r="C23" s="11" t="s">
        <v>10</v>
      </c>
      <c r="D23" s="11" t="s">
        <v>11</v>
      </c>
      <c r="E23" s="1" t="s">
        <v>12</v>
      </c>
      <c r="F23" s="5">
        <v>2464564.33</v>
      </c>
      <c r="G23" s="5">
        <v>4115433</v>
      </c>
      <c r="H23" s="5">
        <v>2840853</v>
      </c>
      <c r="I23" s="6">
        <v>6956286</v>
      </c>
    </row>
    <row r="24" spans="1:9" x14ac:dyDescent="0.3">
      <c r="A24" s="4">
        <v>724603</v>
      </c>
      <c r="B24" s="14" t="s">
        <v>39</v>
      </c>
      <c r="C24" s="11" t="s">
        <v>10</v>
      </c>
      <c r="D24" s="11" t="s">
        <v>14</v>
      </c>
      <c r="E24" s="1" t="s">
        <v>12</v>
      </c>
      <c r="F24" s="5">
        <v>2396659.73</v>
      </c>
      <c r="G24" s="5">
        <v>11029424</v>
      </c>
      <c r="H24" s="5">
        <v>1044683</v>
      </c>
      <c r="I24" s="6">
        <v>12074107</v>
      </c>
    </row>
    <row r="25" spans="1:9" x14ac:dyDescent="0.3">
      <c r="A25" s="4">
        <v>334476</v>
      </c>
      <c r="B25" s="14" t="s">
        <v>40</v>
      </c>
      <c r="C25" s="11" t="s">
        <v>10</v>
      </c>
      <c r="D25" s="11" t="s">
        <v>11</v>
      </c>
      <c r="E25" s="1" t="s">
        <v>12</v>
      </c>
      <c r="F25" s="5">
        <v>2350006.6800000002</v>
      </c>
      <c r="G25" s="5">
        <v>18285383</v>
      </c>
      <c r="H25" s="5">
        <v>18767542</v>
      </c>
      <c r="I25" s="6">
        <v>37052925</v>
      </c>
    </row>
    <row r="26" spans="1:9" x14ac:dyDescent="0.3">
      <c r="A26" s="4">
        <v>177191</v>
      </c>
      <c r="B26" s="14" t="s">
        <v>41</v>
      </c>
      <c r="C26" s="11" t="s">
        <v>22</v>
      </c>
      <c r="D26" s="11" t="s">
        <v>11</v>
      </c>
      <c r="E26" s="1" t="s">
        <v>12</v>
      </c>
      <c r="F26" s="5">
        <v>2347246.5499999998</v>
      </c>
      <c r="G26" s="5">
        <v>19407885</v>
      </c>
      <c r="H26" s="5">
        <v>906873</v>
      </c>
      <c r="I26" s="6">
        <v>20314758</v>
      </c>
    </row>
    <row r="27" spans="1:9" x14ac:dyDescent="0.3">
      <c r="A27" s="4">
        <v>701473</v>
      </c>
      <c r="B27" s="14" t="s">
        <v>42</v>
      </c>
      <c r="C27" s="11" t="s">
        <v>10</v>
      </c>
      <c r="D27" s="11" t="s">
        <v>14</v>
      </c>
      <c r="E27" s="1" t="s">
        <v>12</v>
      </c>
      <c r="F27" s="5">
        <v>2151035.48</v>
      </c>
      <c r="G27" s="5">
        <v>16995906</v>
      </c>
      <c r="H27" s="5">
        <v>1574362</v>
      </c>
      <c r="I27" s="6">
        <v>18570268</v>
      </c>
    </row>
    <row r="28" spans="1:9" x14ac:dyDescent="0.3">
      <c r="A28" s="4">
        <v>693543</v>
      </c>
      <c r="B28" s="14" t="s">
        <v>43</v>
      </c>
      <c r="C28" s="11" t="s">
        <v>10</v>
      </c>
      <c r="D28" s="11" t="s">
        <v>14</v>
      </c>
      <c r="E28" s="1" t="s">
        <v>12</v>
      </c>
      <c r="F28" s="5">
        <v>2135208.44</v>
      </c>
      <c r="G28" s="5">
        <v>13468580</v>
      </c>
      <c r="H28" s="5">
        <v>1643590</v>
      </c>
      <c r="I28" s="6">
        <v>15112170</v>
      </c>
    </row>
    <row r="29" spans="1:9" x14ac:dyDescent="0.3">
      <c r="A29" s="4">
        <v>671400</v>
      </c>
      <c r="B29" s="14" t="s">
        <v>44</v>
      </c>
      <c r="C29" s="11" t="s">
        <v>10</v>
      </c>
      <c r="D29" s="11" t="s">
        <v>14</v>
      </c>
      <c r="E29" s="1" t="s">
        <v>12</v>
      </c>
      <c r="F29" s="5">
        <v>1880917.99</v>
      </c>
      <c r="G29" s="5">
        <v>10053300</v>
      </c>
      <c r="H29" s="5">
        <v>1109633</v>
      </c>
      <c r="I29" s="6">
        <v>11162933</v>
      </c>
    </row>
    <row r="30" spans="1:9" x14ac:dyDescent="0.3">
      <c r="A30" s="4">
        <v>547243</v>
      </c>
      <c r="B30" s="14" t="s">
        <v>45</v>
      </c>
      <c r="C30" s="11" t="s">
        <v>17</v>
      </c>
      <c r="D30" s="11" t="s">
        <v>18</v>
      </c>
      <c r="E30" s="1" t="s">
        <v>12</v>
      </c>
      <c r="F30" s="5">
        <v>1875010.93</v>
      </c>
      <c r="G30" s="5">
        <v>13896445.76</v>
      </c>
      <c r="H30" s="5">
        <v>6952342.2599999998</v>
      </c>
      <c r="I30" s="6">
        <v>20848788.02</v>
      </c>
    </row>
    <row r="31" spans="1:9" x14ac:dyDescent="0.3">
      <c r="A31" s="4">
        <v>958367</v>
      </c>
      <c r="B31" s="14" t="s">
        <v>46</v>
      </c>
      <c r="C31" s="11" t="s">
        <v>10</v>
      </c>
      <c r="D31" s="11" t="s">
        <v>11</v>
      </c>
      <c r="E31" s="1" t="s">
        <v>12</v>
      </c>
      <c r="F31" s="5">
        <v>1860753.24</v>
      </c>
      <c r="G31" s="5">
        <v>14474191.76</v>
      </c>
      <c r="H31" s="5">
        <v>1172038.6200000001</v>
      </c>
      <c r="I31" s="6">
        <v>15646230.380000001</v>
      </c>
    </row>
    <row r="32" spans="1:9" x14ac:dyDescent="0.3">
      <c r="A32" s="4">
        <v>693788</v>
      </c>
      <c r="B32" s="14" t="s">
        <v>47</v>
      </c>
      <c r="C32" s="11" t="s">
        <v>10</v>
      </c>
      <c r="D32" s="11" t="s">
        <v>14</v>
      </c>
      <c r="E32" s="1" t="s">
        <v>12</v>
      </c>
      <c r="F32" s="5">
        <v>1831642.93</v>
      </c>
      <c r="G32" s="5">
        <v>7465021</v>
      </c>
      <c r="H32" s="5">
        <v>481369</v>
      </c>
      <c r="I32" s="6">
        <v>7946390</v>
      </c>
    </row>
    <row r="33" spans="1:9" x14ac:dyDescent="0.3">
      <c r="A33" s="4">
        <v>546386</v>
      </c>
      <c r="B33" s="14" t="s">
        <v>48</v>
      </c>
      <c r="C33" s="11" t="s">
        <v>10</v>
      </c>
      <c r="D33" s="11" t="s">
        <v>11</v>
      </c>
      <c r="E33" s="1" t="s">
        <v>12</v>
      </c>
      <c r="F33" s="5">
        <v>1640643.01</v>
      </c>
      <c r="G33" s="5">
        <v>6564391</v>
      </c>
      <c r="H33" s="5">
        <v>23252037</v>
      </c>
      <c r="I33" s="6">
        <v>29816428</v>
      </c>
    </row>
    <row r="34" spans="1:9" x14ac:dyDescent="0.3">
      <c r="A34" s="4">
        <v>697183</v>
      </c>
      <c r="B34" s="14" t="s">
        <v>49</v>
      </c>
      <c r="C34" s="11" t="s">
        <v>10</v>
      </c>
      <c r="D34" s="11" t="s">
        <v>14</v>
      </c>
      <c r="E34" s="1" t="s">
        <v>12</v>
      </c>
      <c r="F34" s="5">
        <v>1589931.76</v>
      </c>
      <c r="G34" s="5">
        <v>11188812</v>
      </c>
      <c r="H34" s="5">
        <v>1117331</v>
      </c>
      <c r="I34" s="6">
        <v>12306143</v>
      </c>
    </row>
    <row r="35" spans="1:9" x14ac:dyDescent="0.3">
      <c r="A35" s="4">
        <v>690721</v>
      </c>
      <c r="B35" s="14" t="s">
        <v>50</v>
      </c>
      <c r="C35" s="11" t="s">
        <v>10</v>
      </c>
      <c r="D35" s="11" t="s">
        <v>14</v>
      </c>
      <c r="E35" s="1" t="s">
        <v>12</v>
      </c>
      <c r="F35" s="5">
        <v>1577001.01</v>
      </c>
      <c r="G35" s="5">
        <v>7045719</v>
      </c>
      <c r="H35" s="5">
        <v>542958</v>
      </c>
      <c r="I35" s="6">
        <v>7588677</v>
      </c>
    </row>
    <row r="36" spans="1:9" x14ac:dyDescent="0.3">
      <c r="A36" s="4">
        <v>698432</v>
      </c>
      <c r="B36" s="14" t="s">
        <v>51</v>
      </c>
      <c r="C36" s="11" t="s">
        <v>10</v>
      </c>
      <c r="D36" s="11" t="s">
        <v>14</v>
      </c>
      <c r="E36" s="1" t="s">
        <v>12</v>
      </c>
      <c r="F36" s="5">
        <v>1271901.7</v>
      </c>
      <c r="G36" s="5">
        <v>8618625</v>
      </c>
      <c r="H36" s="5">
        <v>968057</v>
      </c>
      <c r="I36" s="6">
        <v>9586682</v>
      </c>
    </row>
    <row r="37" spans="1:9" x14ac:dyDescent="0.3">
      <c r="A37" s="4">
        <v>690480</v>
      </c>
      <c r="B37" s="14" t="s">
        <v>52</v>
      </c>
      <c r="C37" s="11" t="s">
        <v>10</v>
      </c>
      <c r="D37" s="11" t="s">
        <v>14</v>
      </c>
      <c r="E37" s="1" t="s">
        <v>12</v>
      </c>
      <c r="F37" s="5">
        <v>1203691.71</v>
      </c>
      <c r="G37" s="5">
        <v>9318022</v>
      </c>
      <c r="H37" s="5">
        <v>922000</v>
      </c>
      <c r="I37" s="6">
        <v>10240022</v>
      </c>
    </row>
    <row r="38" spans="1:9" x14ac:dyDescent="0.3">
      <c r="A38" s="4">
        <v>547241</v>
      </c>
      <c r="B38" s="14" t="s">
        <v>53</v>
      </c>
      <c r="C38" s="11" t="s">
        <v>17</v>
      </c>
      <c r="D38" s="11" t="s">
        <v>18</v>
      </c>
      <c r="E38" s="1" t="s">
        <v>12</v>
      </c>
      <c r="F38" s="5">
        <v>1194229.01</v>
      </c>
      <c r="G38" s="5">
        <v>10924436</v>
      </c>
      <c r="H38" s="5">
        <v>5628609</v>
      </c>
      <c r="I38" s="6">
        <v>16553045</v>
      </c>
    </row>
    <row r="39" spans="1:9" x14ac:dyDescent="0.3">
      <c r="A39" s="4">
        <v>551927</v>
      </c>
      <c r="B39" s="14" t="s">
        <v>54</v>
      </c>
      <c r="C39" s="11" t="s">
        <v>55</v>
      </c>
      <c r="D39" s="11" t="s">
        <v>56</v>
      </c>
      <c r="E39" s="1" t="s">
        <v>12</v>
      </c>
      <c r="F39" s="5">
        <v>1173137.6399999999</v>
      </c>
      <c r="G39" s="5">
        <v>19213188.600000001</v>
      </c>
      <c r="H39" s="5">
        <v>3299617.88</v>
      </c>
      <c r="I39" s="6">
        <v>22512806.48</v>
      </c>
    </row>
    <row r="40" spans="1:9" x14ac:dyDescent="0.3">
      <c r="A40" s="4">
        <v>686482</v>
      </c>
      <c r="B40" s="14" t="s">
        <v>57</v>
      </c>
      <c r="C40" s="11" t="s">
        <v>10</v>
      </c>
      <c r="D40" s="11" t="s">
        <v>14</v>
      </c>
      <c r="E40" s="1" t="s">
        <v>12</v>
      </c>
      <c r="F40" s="5">
        <v>1088990.74</v>
      </c>
      <c r="G40" s="5">
        <v>8712288</v>
      </c>
      <c r="H40" s="5">
        <v>733835</v>
      </c>
      <c r="I40" s="6">
        <v>9446123</v>
      </c>
    </row>
    <row r="41" spans="1:9" x14ac:dyDescent="0.3">
      <c r="A41" s="4">
        <v>550986</v>
      </c>
      <c r="B41" s="14" t="s">
        <v>58</v>
      </c>
      <c r="C41" s="11" t="s">
        <v>17</v>
      </c>
      <c r="D41" s="11" t="s">
        <v>18</v>
      </c>
      <c r="E41" s="1" t="s">
        <v>12</v>
      </c>
      <c r="F41" s="5">
        <v>1063570.56</v>
      </c>
      <c r="G41" s="5">
        <v>10649911</v>
      </c>
      <c r="H41" s="5">
        <v>5427167</v>
      </c>
      <c r="I41" s="6">
        <v>16077078</v>
      </c>
    </row>
    <row r="42" spans="1:9" x14ac:dyDescent="0.3">
      <c r="A42" s="4">
        <v>550894</v>
      </c>
      <c r="B42" s="14" t="s">
        <v>59</v>
      </c>
      <c r="C42" s="11" t="s">
        <v>17</v>
      </c>
      <c r="D42" s="11" t="s">
        <v>18</v>
      </c>
      <c r="E42" s="1" t="s">
        <v>12</v>
      </c>
      <c r="F42" s="5">
        <v>945895.54</v>
      </c>
      <c r="G42" s="5">
        <v>973098</v>
      </c>
      <c r="H42" s="5">
        <v>28669863</v>
      </c>
      <c r="I42" s="6">
        <v>29642961</v>
      </c>
    </row>
    <row r="43" spans="1:9" x14ac:dyDescent="0.3">
      <c r="A43" s="4">
        <v>750503</v>
      </c>
      <c r="B43" s="14" t="s">
        <v>60</v>
      </c>
      <c r="C43" s="11" t="s">
        <v>17</v>
      </c>
      <c r="D43" s="11" t="s">
        <v>61</v>
      </c>
      <c r="E43" s="1" t="s">
        <v>12</v>
      </c>
      <c r="F43" s="5">
        <v>933346.51</v>
      </c>
      <c r="G43" s="5" t="s">
        <v>62</v>
      </c>
      <c r="H43" s="5">
        <v>55503065.560000002</v>
      </c>
      <c r="I43" s="6">
        <v>55503065.560000002</v>
      </c>
    </row>
    <row r="44" spans="1:9" x14ac:dyDescent="0.3">
      <c r="A44" s="4">
        <v>750502</v>
      </c>
      <c r="B44" s="14" t="s">
        <v>63</v>
      </c>
      <c r="C44" s="11" t="s">
        <v>17</v>
      </c>
      <c r="D44" s="11" t="s">
        <v>61</v>
      </c>
      <c r="E44" s="1" t="s">
        <v>12</v>
      </c>
      <c r="F44" s="5">
        <v>917517.07</v>
      </c>
      <c r="G44" s="5" t="s">
        <v>62</v>
      </c>
      <c r="H44" s="5">
        <v>52720520.350000001</v>
      </c>
      <c r="I44" s="6">
        <v>52720520.350000001</v>
      </c>
    </row>
    <row r="45" spans="1:9" x14ac:dyDescent="0.3">
      <c r="A45" s="4">
        <v>752972</v>
      </c>
      <c r="B45" s="14" t="s">
        <v>64</v>
      </c>
      <c r="C45" s="11" t="s">
        <v>17</v>
      </c>
      <c r="D45" s="11" t="s">
        <v>61</v>
      </c>
      <c r="E45" s="1" t="s">
        <v>12</v>
      </c>
      <c r="F45" s="5">
        <v>877404.95</v>
      </c>
      <c r="G45" s="5" t="s">
        <v>62</v>
      </c>
      <c r="H45" s="5">
        <v>57640005.670000002</v>
      </c>
      <c r="I45" s="6">
        <v>57640005.670000002</v>
      </c>
    </row>
    <row r="46" spans="1:9" x14ac:dyDescent="0.3">
      <c r="A46" s="4">
        <v>754350</v>
      </c>
      <c r="B46" s="14" t="s">
        <v>65</v>
      </c>
      <c r="C46" s="11" t="s">
        <v>10</v>
      </c>
      <c r="D46" s="11" t="s">
        <v>66</v>
      </c>
      <c r="E46" s="1" t="s">
        <v>12</v>
      </c>
      <c r="F46" s="5">
        <v>830833.49</v>
      </c>
      <c r="G46" s="5" t="s">
        <v>62</v>
      </c>
      <c r="H46" s="5">
        <v>15123199.33</v>
      </c>
      <c r="I46" s="6">
        <v>15123199.33</v>
      </c>
    </row>
    <row r="47" spans="1:9" x14ac:dyDescent="0.3">
      <c r="A47" s="4">
        <v>738671</v>
      </c>
      <c r="B47" s="14" t="s">
        <v>67</v>
      </c>
      <c r="C47" s="11" t="s">
        <v>17</v>
      </c>
      <c r="D47" s="11" t="s">
        <v>61</v>
      </c>
      <c r="E47" s="1" t="s">
        <v>12</v>
      </c>
      <c r="F47" s="5">
        <v>771738.9</v>
      </c>
      <c r="G47" s="5" t="s">
        <v>62</v>
      </c>
      <c r="H47" s="5">
        <v>55941767.5</v>
      </c>
      <c r="I47" s="6">
        <v>55941767.5</v>
      </c>
    </row>
    <row r="48" spans="1:9" x14ac:dyDescent="0.3">
      <c r="A48" s="4">
        <v>754351</v>
      </c>
      <c r="B48" s="14" t="s">
        <v>68</v>
      </c>
      <c r="C48" s="11" t="s">
        <v>10</v>
      </c>
      <c r="D48" s="11" t="s">
        <v>66</v>
      </c>
      <c r="E48" s="1" t="s">
        <v>12</v>
      </c>
      <c r="F48" s="5">
        <v>722563.3</v>
      </c>
      <c r="G48" s="5" t="s">
        <v>62</v>
      </c>
      <c r="H48" s="5">
        <v>7066632.7999999998</v>
      </c>
      <c r="I48" s="6">
        <v>7066632.7999999998</v>
      </c>
    </row>
    <row r="49" spans="1:9" x14ac:dyDescent="0.3">
      <c r="A49" s="4">
        <v>748180</v>
      </c>
      <c r="B49" s="14" t="s">
        <v>69</v>
      </c>
      <c r="C49" s="11" t="s">
        <v>55</v>
      </c>
      <c r="D49" s="11" t="s">
        <v>56</v>
      </c>
      <c r="E49" s="1" t="s">
        <v>12</v>
      </c>
      <c r="F49" s="5">
        <v>578474.44999999995</v>
      </c>
      <c r="G49" s="5" t="s">
        <v>62</v>
      </c>
      <c r="H49" s="5">
        <v>52804979.049999997</v>
      </c>
      <c r="I49" s="6">
        <v>52804979.049999997</v>
      </c>
    </row>
    <row r="50" spans="1:9" x14ac:dyDescent="0.3">
      <c r="A50" s="4">
        <v>752277</v>
      </c>
      <c r="B50" s="14" t="s">
        <v>70</v>
      </c>
      <c r="C50" s="11" t="s">
        <v>17</v>
      </c>
      <c r="D50" s="11" t="s">
        <v>18</v>
      </c>
      <c r="E50" s="1" t="s">
        <v>12</v>
      </c>
      <c r="F50" s="5">
        <v>436437.47</v>
      </c>
      <c r="G50" s="5">
        <v>359175.24</v>
      </c>
      <c r="H50" s="5">
        <v>4177144.45</v>
      </c>
      <c r="I50" s="6">
        <v>4536319.6900000004</v>
      </c>
    </row>
    <row r="51" spans="1:9" x14ac:dyDescent="0.3">
      <c r="A51" s="4">
        <v>745851</v>
      </c>
      <c r="B51" s="14" t="s">
        <v>71</v>
      </c>
      <c r="C51" s="11" t="s">
        <v>10</v>
      </c>
      <c r="D51" s="11" t="s">
        <v>35</v>
      </c>
      <c r="E51" s="1" t="s">
        <v>12</v>
      </c>
      <c r="F51" s="5">
        <v>255436.45</v>
      </c>
      <c r="G51" s="5">
        <v>479854</v>
      </c>
      <c r="H51" s="5">
        <v>1052298</v>
      </c>
      <c r="I51" s="6">
        <v>1532152</v>
      </c>
    </row>
    <row r="52" spans="1:9" x14ac:dyDescent="0.3">
      <c r="A52" s="4">
        <v>805519</v>
      </c>
      <c r="B52" s="14" t="s">
        <v>72</v>
      </c>
      <c r="C52" s="11" t="s">
        <v>22</v>
      </c>
      <c r="D52" s="11" t="s">
        <v>35</v>
      </c>
      <c r="E52" s="1" t="s">
        <v>12</v>
      </c>
      <c r="F52" s="5">
        <v>197629.44</v>
      </c>
      <c r="G52" s="5">
        <v>708408.01</v>
      </c>
      <c r="H52" s="5">
        <v>769393.29</v>
      </c>
      <c r="I52" s="6">
        <v>1477801.3</v>
      </c>
    </row>
    <row r="53" spans="1:9" x14ac:dyDescent="0.3">
      <c r="A53" s="4">
        <v>817249</v>
      </c>
      <c r="B53" s="14" t="s">
        <v>73</v>
      </c>
      <c r="C53" s="11" t="s">
        <v>10</v>
      </c>
      <c r="D53" s="11" t="s">
        <v>74</v>
      </c>
      <c r="E53" s="1" t="s">
        <v>75</v>
      </c>
      <c r="F53" s="5">
        <v>189461.99</v>
      </c>
      <c r="G53" s="5">
        <v>5100000</v>
      </c>
      <c r="H53" s="5" t="s">
        <v>76</v>
      </c>
      <c r="I53" s="6">
        <v>5100000</v>
      </c>
    </row>
    <row r="54" spans="1:9" x14ac:dyDescent="0.3">
      <c r="A54" s="4">
        <v>745854</v>
      </c>
      <c r="B54" s="14" t="s">
        <v>77</v>
      </c>
      <c r="C54" s="11" t="s">
        <v>10</v>
      </c>
      <c r="D54" s="11" t="s">
        <v>35</v>
      </c>
      <c r="E54" s="1" t="s">
        <v>12</v>
      </c>
      <c r="F54" s="5">
        <v>184886.52</v>
      </c>
      <c r="G54" s="5">
        <v>546905</v>
      </c>
      <c r="H54" s="5">
        <v>1164604</v>
      </c>
      <c r="I54" s="6">
        <v>1711509</v>
      </c>
    </row>
    <row r="55" spans="1:9" x14ac:dyDescent="0.3">
      <c r="A55" s="4">
        <v>790446</v>
      </c>
      <c r="B55" s="14" t="s">
        <v>78</v>
      </c>
      <c r="C55" s="11" t="s">
        <v>10</v>
      </c>
      <c r="D55" s="11" t="s">
        <v>74</v>
      </c>
      <c r="E55" s="1" t="s">
        <v>12</v>
      </c>
      <c r="F55" s="5">
        <v>121427.65</v>
      </c>
      <c r="G55" s="5">
        <v>4662521.3</v>
      </c>
      <c r="H55" s="5">
        <v>28582.12</v>
      </c>
      <c r="I55" s="6">
        <v>4691103.42</v>
      </c>
    </row>
    <row r="56" spans="1:9" x14ac:dyDescent="0.3">
      <c r="A56" s="4">
        <v>668669</v>
      </c>
      <c r="B56" s="14" t="s">
        <v>79</v>
      </c>
      <c r="C56" s="11" t="s">
        <v>22</v>
      </c>
      <c r="D56" s="11" t="s">
        <v>11</v>
      </c>
      <c r="E56" s="1" t="s">
        <v>12</v>
      </c>
      <c r="F56" s="5">
        <v>73993.289999999994</v>
      </c>
      <c r="G56" s="5">
        <v>307465</v>
      </c>
      <c r="H56" s="5">
        <v>-1</v>
      </c>
      <c r="I56" s="6">
        <v>307465</v>
      </c>
    </row>
    <row r="57" spans="1:9" x14ac:dyDescent="0.3">
      <c r="A57" s="4">
        <v>757945</v>
      </c>
      <c r="B57" s="14" t="s">
        <v>80</v>
      </c>
      <c r="C57" s="11" t="s">
        <v>10</v>
      </c>
      <c r="D57" s="11" t="s">
        <v>74</v>
      </c>
      <c r="E57" s="1" t="s">
        <v>12</v>
      </c>
      <c r="F57" s="5">
        <v>60037.43</v>
      </c>
      <c r="G57" s="5">
        <v>2892589.5</v>
      </c>
      <c r="H57" s="5">
        <v>15039.03</v>
      </c>
      <c r="I57" s="6">
        <v>2907628.53</v>
      </c>
    </row>
    <row r="58" spans="1:9" x14ac:dyDescent="0.3">
      <c r="A58" s="4">
        <v>727691</v>
      </c>
      <c r="B58" s="14" t="s">
        <v>81</v>
      </c>
      <c r="C58" s="11" t="s">
        <v>82</v>
      </c>
      <c r="D58" s="11" t="s">
        <v>56</v>
      </c>
      <c r="E58" s="1" t="s">
        <v>12</v>
      </c>
      <c r="F58" s="5">
        <v>38329.46</v>
      </c>
      <c r="G58" s="5" t="s">
        <v>62</v>
      </c>
      <c r="H58" s="5">
        <v>44200121.5</v>
      </c>
      <c r="I58" s="6">
        <v>44200121.5</v>
      </c>
    </row>
    <row r="59" spans="1:9" x14ac:dyDescent="0.3">
      <c r="A59" s="4">
        <v>740406</v>
      </c>
      <c r="B59" s="14" t="s">
        <v>83</v>
      </c>
      <c r="C59" s="11" t="s">
        <v>82</v>
      </c>
      <c r="D59" s="11" t="s">
        <v>56</v>
      </c>
      <c r="E59" s="1" t="s">
        <v>12</v>
      </c>
      <c r="F59" s="5">
        <v>14548.58</v>
      </c>
      <c r="G59" s="5" t="s">
        <v>62</v>
      </c>
      <c r="H59" s="5">
        <v>5894785.29</v>
      </c>
      <c r="I59" s="6">
        <v>5894785.29</v>
      </c>
    </row>
    <row r="60" spans="1:9" x14ac:dyDescent="0.3">
      <c r="A60" s="4">
        <v>741097</v>
      </c>
      <c r="B60" s="14" t="s">
        <v>84</v>
      </c>
      <c r="C60" s="11" t="s">
        <v>82</v>
      </c>
      <c r="D60" s="11" t="s">
        <v>56</v>
      </c>
      <c r="E60" s="1" t="s">
        <v>12</v>
      </c>
      <c r="F60" s="5">
        <v>8787.49</v>
      </c>
      <c r="G60" s="5" t="s">
        <v>62</v>
      </c>
      <c r="H60" s="5">
        <v>1347191.63</v>
      </c>
      <c r="I60" s="6">
        <v>1347191.63</v>
      </c>
    </row>
    <row r="61" spans="1:9" x14ac:dyDescent="0.3">
      <c r="A61" s="4">
        <v>741098</v>
      </c>
      <c r="B61" s="14" t="s">
        <v>85</v>
      </c>
      <c r="C61" s="11" t="s">
        <v>82</v>
      </c>
      <c r="D61" s="11" t="s">
        <v>56</v>
      </c>
      <c r="E61" s="1" t="s">
        <v>12</v>
      </c>
      <c r="F61" s="5">
        <v>8365.17</v>
      </c>
      <c r="G61" s="5" t="s">
        <v>62</v>
      </c>
      <c r="H61" s="5">
        <v>961518.65</v>
      </c>
      <c r="I61" s="6">
        <v>961518.65</v>
      </c>
    </row>
    <row r="62" spans="1:9" x14ac:dyDescent="0.3">
      <c r="A62" s="4">
        <v>740410</v>
      </c>
      <c r="B62" s="14" t="s">
        <v>86</v>
      </c>
      <c r="C62" s="11" t="s">
        <v>82</v>
      </c>
      <c r="D62" s="11" t="s">
        <v>56</v>
      </c>
      <c r="E62" s="1" t="s">
        <v>12</v>
      </c>
      <c r="F62" s="5">
        <v>8296.7900000000009</v>
      </c>
      <c r="G62" s="5" t="s">
        <v>62</v>
      </c>
      <c r="H62" s="5">
        <v>5425376.7599999998</v>
      </c>
      <c r="I62" s="6">
        <v>5425376.7599999998</v>
      </c>
    </row>
    <row r="63" spans="1:9" x14ac:dyDescent="0.3">
      <c r="A63" s="4">
        <v>740409</v>
      </c>
      <c r="B63" s="14" t="s">
        <v>87</v>
      </c>
      <c r="C63" s="11" t="s">
        <v>82</v>
      </c>
      <c r="D63" s="11" t="s">
        <v>56</v>
      </c>
      <c r="E63" s="1" t="s">
        <v>12</v>
      </c>
      <c r="F63" s="5">
        <v>8084.15</v>
      </c>
      <c r="G63" s="5" t="s">
        <v>62</v>
      </c>
      <c r="H63" s="5">
        <v>23846154.02</v>
      </c>
      <c r="I63" s="6">
        <v>23846154.02</v>
      </c>
    </row>
    <row r="64" spans="1:9" x14ac:dyDescent="0.3">
      <c r="A64" s="4">
        <v>740414</v>
      </c>
      <c r="B64" s="14" t="s">
        <v>88</v>
      </c>
      <c r="C64" s="11" t="s">
        <v>82</v>
      </c>
      <c r="D64" s="11" t="s">
        <v>56</v>
      </c>
      <c r="E64" s="1" t="s">
        <v>12</v>
      </c>
      <c r="F64" s="5">
        <v>7563.55</v>
      </c>
      <c r="G64" s="5" t="s">
        <v>62</v>
      </c>
      <c r="H64" s="5">
        <v>13788400.369999999</v>
      </c>
      <c r="I64" s="6">
        <v>13788400.369999999</v>
      </c>
    </row>
    <row r="65" spans="1:9" x14ac:dyDescent="0.3">
      <c r="A65" s="4">
        <v>741102</v>
      </c>
      <c r="B65" s="14" t="s">
        <v>89</v>
      </c>
      <c r="C65" s="11" t="s">
        <v>82</v>
      </c>
      <c r="D65" s="11" t="s">
        <v>56</v>
      </c>
      <c r="E65" s="1" t="s">
        <v>12</v>
      </c>
      <c r="F65" s="5">
        <v>7244.12</v>
      </c>
      <c r="G65" s="5" t="s">
        <v>62</v>
      </c>
      <c r="H65" s="5">
        <v>1516985.37</v>
      </c>
      <c r="I65" s="6">
        <v>1516985.37</v>
      </c>
    </row>
    <row r="66" spans="1:9" x14ac:dyDescent="0.3">
      <c r="A66" s="4">
        <v>727694</v>
      </c>
      <c r="B66" s="14" t="s">
        <v>90</v>
      </c>
      <c r="C66" s="11" t="s">
        <v>82</v>
      </c>
      <c r="D66" s="11" t="s">
        <v>56</v>
      </c>
      <c r="E66" s="1" t="s">
        <v>12</v>
      </c>
      <c r="F66" s="5">
        <v>6393.72</v>
      </c>
      <c r="G66" s="5" t="s">
        <v>62</v>
      </c>
      <c r="H66" s="5">
        <v>76781710.480000004</v>
      </c>
      <c r="I66" s="6">
        <v>76781710.480000004</v>
      </c>
    </row>
    <row r="67" spans="1:9" x14ac:dyDescent="0.3">
      <c r="A67" s="4">
        <v>741101</v>
      </c>
      <c r="B67" s="14" t="s">
        <v>91</v>
      </c>
      <c r="C67" s="11" t="s">
        <v>82</v>
      </c>
      <c r="D67" s="11" t="s">
        <v>56</v>
      </c>
      <c r="E67" s="1" t="s">
        <v>12</v>
      </c>
      <c r="F67" s="5">
        <v>6352.17</v>
      </c>
      <c r="G67" s="5" t="s">
        <v>62</v>
      </c>
      <c r="H67" s="5">
        <v>1058188.92</v>
      </c>
      <c r="I67" s="6">
        <v>1058188.92</v>
      </c>
    </row>
    <row r="68" spans="1:9" x14ac:dyDescent="0.3">
      <c r="A68" s="4">
        <v>740411</v>
      </c>
      <c r="B68" s="14" t="s">
        <v>92</v>
      </c>
      <c r="C68" s="11" t="s">
        <v>82</v>
      </c>
      <c r="D68" s="11" t="s">
        <v>56</v>
      </c>
      <c r="E68" s="1" t="s">
        <v>12</v>
      </c>
      <c r="F68" s="5">
        <v>5962.2</v>
      </c>
      <c r="G68" s="5" t="s">
        <v>62</v>
      </c>
      <c r="H68" s="5">
        <v>3777166.88</v>
      </c>
      <c r="I68" s="6">
        <v>3777166.88</v>
      </c>
    </row>
    <row r="69" spans="1:9" x14ac:dyDescent="0.3">
      <c r="A69" s="4">
        <v>727562</v>
      </c>
      <c r="B69" s="14" t="s">
        <v>93</v>
      </c>
      <c r="C69" s="11" t="s">
        <v>82</v>
      </c>
      <c r="D69" s="11" t="s">
        <v>56</v>
      </c>
      <c r="E69" s="1" t="s">
        <v>12</v>
      </c>
      <c r="F69" s="5">
        <v>5599.08</v>
      </c>
      <c r="G69" s="5" t="s">
        <v>62</v>
      </c>
      <c r="H69" s="5">
        <v>84411128.060000002</v>
      </c>
      <c r="I69" s="6">
        <v>84411128.060000002</v>
      </c>
    </row>
    <row r="70" spans="1:9" x14ac:dyDescent="0.3">
      <c r="A70" s="4">
        <v>727530</v>
      </c>
      <c r="B70" s="14" t="s">
        <v>94</v>
      </c>
      <c r="C70" s="11" t="s">
        <v>82</v>
      </c>
      <c r="D70" s="11" t="s">
        <v>56</v>
      </c>
      <c r="E70" s="1" t="s">
        <v>12</v>
      </c>
      <c r="F70" s="5">
        <v>5115.75</v>
      </c>
      <c r="G70" s="5" t="s">
        <v>62</v>
      </c>
      <c r="H70" s="5">
        <v>70421923.260000005</v>
      </c>
      <c r="I70" s="6">
        <v>70421923.260000005</v>
      </c>
    </row>
    <row r="71" spans="1:9" x14ac:dyDescent="0.3">
      <c r="A71" s="4">
        <v>727540</v>
      </c>
      <c r="B71" s="14" t="s">
        <v>95</v>
      </c>
      <c r="C71" s="11" t="s">
        <v>82</v>
      </c>
      <c r="D71" s="11" t="s">
        <v>56</v>
      </c>
      <c r="E71" s="1" t="s">
        <v>12</v>
      </c>
      <c r="F71" s="5">
        <v>4692.54</v>
      </c>
      <c r="G71" s="5" t="s">
        <v>62</v>
      </c>
      <c r="H71" s="5">
        <v>66510486.759999998</v>
      </c>
      <c r="I71" s="6">
        <v>66510486.759999998</v>
      </c>
    </row>
    <row r="72" spans="1:9" x14ac:dyDescent="0.3">
      <c r="A72" s="4">
        <v>741104</v>
      </c>
      <c r="B72" s="14" t="s">
        <v>96</v>
      </c>
      <c r="C72" s="11" t="s">
        <v>82</v>
      </c>
      <c r="D72" s="11" t="s">
        <v>56</v>
      </c>
      <c r="E72" s="1" t="s">
        <v>12</v>
      </c>
      <c r="F72" s="5">
        <v>4492.45</v>
      </c>
      <c r="G72" s="5" t="s">
        <v>62</v>
      </c>
      <c r="H72" s="5">
        <v>1992973.53</v>
      </c>
      <c r="I72" s="6">
        <v>1992973.53</v>
      </c>
    </row>
    <row r="73" spans="1:9" x14ac:dyDescent="0.3">
      <c r="A73" s="4">
        <v>740408</v>
      </c>
      <c r="B73" s="14" t="s">
        <v>97</v>
      </c>
      <c r="C73" s="11" t="s">
        <v>82</v>
      </c>
      <c r="D73" s="11" t="s">
        <v>56</v>
      </c>
      <c r="E73" s="1" t="s">
        <v>12</v>
      </c>
      <c r="F73" s="5">
        <v>4225.96</v>
      </c>
      <c r="G73" s="5" t="s">
        <v>62</v>
      </c>
      <c r="H73" s="5">
        <v>11782088.779999999</v>
      </c>
      <c r="I73" s="6">
        <v>11782088.779999999</v>
      </c>
    </row>
    <row r="74" spans="1:9" x14ac:dyDescent="0.3">
      <c r="A74" s="4">
        <v>741100</v>
      </c>
      <c r="B74" s="14" t="s">
        <v>98</v>
      </c>
      <c r="C74" s="11" t="s">
        <v>82</v>
      </c>
      <c r="D74" s="11" t="s">
        <v>56</v>
      </c>
      <c r="E74" s="1" t="s">
        <v>12</v>
      </c>
      <c r="F74" s="5">
        <v>3733.86</v>
      </c>
      <c r="G74" s="5" t="s">
        <v>62</v>
      </c>
      <c r="H74" s="5">
        <v>1428325.86</v>
      </c>
      <c r="I74" s="6">
        <v>1428325.86</v>
      </c>
    </row>
    <row r="75" spans="1:9" x14ac:dyDescent="0.3">
      <c r="A75" s="4">
        <v>727558</v>
      </c>
      <c r="B75" s="14" t="s">
        <v>99</v>
      </c>
      <c r="C75" s="11" t="s">
        <v>82</v>
      </c>
      <c r="D75" s="11" t="s">
        <v>56</v>
      </c>
      <c r="E75" s="1" t="s">
        <v>12</v>
      </c>
      <c r="F75" s="5">
        <v>3251.49</v>
      </c>
      <c r="G75" s="5" t="s">
        <v>62</v>
      </c>
      <c r="H75" s="5">
        <v>16374246.76</v>
      </c>
      <c r="I75" s="6">
        <v>16374246.76</v>
      </c>
    </row>
    <row r="76" spans="1:9" ht="15" thickBot="1" x14ac:dyDescent="0.35">
      <c r="A76" s="7"/>
      <c r="B76" s="12"/>
      <c r="C76" s="12"/>
      <c r="D76" s="12"/>
      <c r="E76" s="8" t="s">
        <v>100</v>
      </c>
      <c r="F76" s="9">
        <v>119281901.01000001</v>
      </c>
      <c r="G76" s="9">
        <v>636789618.48000002</v>
      </c>
      <c r="H76" s="9">
        <v>2093674845.8499999</v>
      </c>
      <c r="I76" s="10">
        <v>2730464464.3299999</v>
      </c>
    </row>
  </sheetData>
  <autoFilter ref="A1:I1" xr:uid="{2134F935-98D8-4CB0-9CFD-78E7ACE9DEC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CF6C-7C4A-4C97-AB5C-7A6A1A014F18}">
  <dimension ref="A5:D25"/>
  <sheetViews>
    <sheetView showGridLines="0" tabSelected="1" zoomScale="87" zoomScaleNormal="87" workbookViewId="0"/>
  </sheetViews>
  <sheetFormatPr defaultColWidth="8.88671875" defaultRowHeight="15.6" x14ac:dyDescent="0.3"/>
  <cols>
    <col min="1" max="1" width="36.109375" style="38" bestFit="1" customWidth="1"/>
    <col min="2" max="4" width="26.21875" style="38" customWidth="1"/>
    <col min="5" max="5" width="25.33203125" style="38" customWidth="1"/>
    <col min="6" max="16384" width="8.88671875" style="38"/>
  </cols>
  <sheetData>
    <row r="5" spans="1:4" s="39" customFormat="1" ht="22.05" customHeight="1" thickBot="1" x14ac:dyDescent="0.35">
      <c r="A5" s="44" t="s">
        <v>101</v>
      </c>
      <c r="B5" s="46" t="s">
        <v>102</v>
      </c>
      <c r="C5" s="53"/>
      <c r="D5" s="53"/>
    </row>
    <row r="6" spans="1:4" s="39" customFormat="1" ht="22.05" customHeight="1" thickBot="1" x14ac:dyDescent="0.35">
      <c r="A6" s="40" t="s">
        <v>103</v>
      </c>
      <c r="B6" s="43">
        <v>0</v>
      </c>
      <c r="C6" s="54"/>
      <c r="D6" s="54"/>
    </row>
    <row r="7" spans="1:4" s="39" customFormat="1" ht="22.05" customHeight="1" thickBot="1" x14ac:dyDescent="0.35">
      <c r="A7" s="40" t="s">
        <v>104</v>
      </c>
      <c r="B7" s="43">
        <v>235</v>
      </c>
      <c r="C7" s="54"/>
      <c r="D7" s="54"/>
    </row>
    <row r="8" spans="1:4" s="39" customFormat="1" ht="22.05" customHeight="1" thickBot="1" x14ac:dyDescent="0.35">
      <c r="A8" s="40" t="s">
        <v>105</v>
      </c>
      <c r="B8" s="43">
        <v>11</v>
      </c>
      <c r="C8" s="54"/>
      <c r="D8" s="54"/>
    </row>
    <row r="9" spans="1:4" s="39" customFormat="1" ht="22.05" customHeight="1" thickBot="1" x14ac:dyDescent="0.35">
      <c r="A9" s="40" t="s">
        <v>106</v>
      </c>
      <c r="B9" s="43">
        <v>36</v>
      </c>
      <c r="C9" s="54"/>
      <c r="D9" s="54"/>
    </row>
    <row r="10" spans="1:4" s="39" customFormat="1" ht="22.05" customHeight="1" thickBot="1" x14ac:dyDescent="0.35">
      <c r="A10" s="40" t="s">
        <v>107</v>
      </c>
      <c r="B10" s="43">
        <v>33</v>
      </c>
      <c r="C10" s="54"/>
      <c r="D10" s="54"/>
    </row>
    <row r="11" spans="1:4" s="39" customFormat="1" ht="22.05" customHeight="1" thickBot="1" x14ac:dyDescent="0.35">
      <c r="A11" s="47" t="s">
        <v>108</v>
      </c>
      <c r="B11" s="48">
        <v>0</v>
      </c>
      <c r="C11" s="53"/>
      <c r="D11" s="53"/>
    </row>
    <row r="12" spans="1:4" s="39" customFormat="1" ht="22.05" customHeight="1" thickBot="1" x14ac:dyDescent="0.35">
      <c r="A12" s="47" t="s">
        <v>109</v>
      </c>
      <c r="B12" s="48">
        <v>50</v>
      </c>
      <c r="C12" s="53"/>
      <c r="D12" s="53"/>
    </row>
    <row r="13" spans="1:4" s="39" customFormat="1" ht="22.05" customHeight="1" thickBot="1" x14ac:dyDescent="0.35">
      <c r="A13" s="49" t="s">
        <v>110</v>
      </c>
      <c r="B13" s="52">
        <v>365</v>
      </c>
      <c r="C13" s="53"/>
      <c r="D13" s="53"/>
    </row>
    <row r="14" spans="1:4" s="39" customFormat="1" ht="22.05" customHeight="1" thickBot="1" x14ac:dyDescent="0.35">
      <c r="A14" s="44" t="s">
        <v>111</v>
      </c>
      <c r="B14" s="45" t="s">
        <v>112</v>
      </c>
      <c r="C14" s="45" t="s">
        <v>180</v>
      </c>
      <c r="D14" s="45" t="s">
        <v>113</v>
      </c>
    </row>
    <row r="15" spans="1:4" s="39" customFormat="1" ht="22.05" customHeight="1" thickBot="1" x14ac:dyDescent="0.35">
      <c r="A15" s="40" t="s">
        <v>103</v>
      </c>
      <c r="B15" s="41">
        <v>0</v>
      </c>
      <c r="C15" s="41">
        <v>0</v>
      </c>
      <c r="D15" s="41"/>
    </row>
    <row r="16" spans="1:4" s="39" customFormat="1" ht="22.05" customHeight="1" thickBot="1" x14ac:dyDescent="0.35">
      <c r="A16" s="40" t="s">
        <v>114</v>
      </c>
      <c r="B16" s="41">
        <v>60</v>
      </c>
      <c r="C16" s="41">
        <v>80</v>
      </c>
      <c r="D16" s="41">
        <v>233</v>
      </c>
    </row>
    <row r="17" spans="1:4" s="39" customFormat="1" ht="22.05" customHeight="1" thickBot="1" x14ac:dyDescent="0.35">
      <c r="A17" s="40" t="s">
        <v>105</v>
      </c>
      <c r="B17" s="41">
        <v>5</v>
      </c>
      <c r="C17" s="41">
        <v>6</v>
      </c>
      <c r="D17" s="41">
        <v>12</v>
      </c>
    </row>
    <row r="18" spans="1:4" s="39" customFormat="1" ht="22.05" customHeight="1" thickBot="1" x14ac:dyDescent="0.35">
      <c r="A18" s="40" t="s">
        <v>106</v>
      </c>
      <c r="B18" s="41">
        <v>2</v>
      </c>
      <c r="C18" s="41">
        <v>6</v>
      </c>
      <c r="D18" s="41">
        <v>26</v>
      </c>
    </row>
    <row r="19" spans="1:4" s="39" customFormat="1" ht="22.05" customHeight="1" thickBot="1" x14ac:dyDescent="0.35">
      <c r="A19" s="40" t="s">
        <v>115</v>
      </c>
      <c r="B19" s="41">
        <v>0</v>
      </c>
      <c r="C19" s="41">
        <v>0</v>
      </c>
      <c r="D19" s="41">
        <v>1</v>
      </c>
    </row>
    <row r="20" spans="1:4" s="39" customFormat="1" ht="22.05" customHeight="1" thickBot="1" x14ac:dyDescent="0.35">
      <c r="A20" s="47" t="s">
        <v>107</v>
      </c>
      <c r="B20" s="42">
        <v>16</v>
      </c>
      <c r="C20" s="41">
        <v>17</v>
      </c>
      <c r="D20" s="41">
        <v>23</v>
      </c>
    </row>
    <row r="21" spans="1:4" s="39" customFormat="1" ht="22.05" customHeight="1" thickBot="1" x14ac:dyDescent="0.35">
      <c r="A21" s="47" t="s">
        <v>108</v>
      </c>
      <c r="B21" s="42">
        <v>0</v>
      </c>
      <c r="C21" s="41">
        <v>2</v>
      </c>
      <c r="D21" s="41">
        <v>2</v>
      </c>
    </row>
    <row r="22" spans="1:4" ht="22.05" customHeight="1" thickBot="1" x14ac:dyDescent="0.35">
      <c r="A22" s="47" t="s">
        <v>109</v>
      </c>
      <c r="B22" s="51">
        <v>0</v>
      </c>
      <c r="C22" s="41">
        <v>9</v>
      </c>
      <c r="D22" s="41">
        <v>70</v>
      </c>
    </row>
    <row r="23" spans="1:4" ht="22.05" customHeight="1" thickBot="1" x14ac:dyDescent="0.35">
      <c r="A23" s="49" t="s">
        <v>110</v>
      </c>
      <c r="B23" s="50">
        <v>83</v>
      </c>
      <c r="C23" s="50">
        <v>120</v>
      </c>
      <c r="D23" s="50">
        <f>SUM(D15:D22)</f>
        <v>367</v>
      </c>
    </row>
    <row r="24" spans="1:4" ht="23.4" customHeight="1" x14ac:dyDescent="0.3"/>
    <row r="25" spans="1:4" ht="23.4" customHeight="1" x14ac:dyDescent="0.3"/>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8E480-B192-454A-A16A-A30A2A1EF58C}">
  <dimension ref="A1:D11"/>
  <sheetViews>
    <sheetView workbookViewId="0">
      <selection sqref="A1:B10"/>
    </sheetView>
  </sheetViews>
  <sheetFormatPr defaultRowHeight="14.4" x14ac:dyDescent="0.3"/>
  <cols>
    <col min="1" max="1" width="32.6640625" bestFit="1" customWidth="1"/>
    <col min="2" max="2" width="11.77734375" bestFit="1" customWidth="1"/>
    <col min="3" max="3" width="13" bestFit="1" customWidth="1"/>
    <col min="4" max="4" width="21.88671875" bestFit="1" customWidth="1"/>
    <col min="5" max="5" width="21.5546875" customWidth="1"/>
  </cols>
  <sheetData>
    <row r="1" spans="1:4" x14ac:dyDescent="0.3">
      <c r="A1" t="s">
        <v>116</v>
      </c>
      <c r="B1" t="s">
        <v>117</v>
      </c>
      <c r="C1" t="s">
        <v>118</v>
      </c>
      <c r="D1" t="s">
        <v>119</v>
      </c>
    </row>
    <row r="2" spans="1:4" x14ac:dyDescent="0.3">
      <c r="A2" t="s">
        <v>111</v>
      </c>
      <c r="B2" t="s">
        <v>112</v>
      </c>
      <c r="C2" t="s">
        <v>180</v>
      </c>
      <c r="D2" t="s">
        <v>113</v>
      </c>
    </row>
    <row r="3" spans="1:4" x14ac:dyDescent="0.3">
      <c r="A3" t="s">
        <v>103</v>
      </c>
      <c r="B3">
        <v>0</v>
      </c>
      <c r="C3">
        <v>0</v>
      </c>
    </row>
    <row r="4" spans="1:4" x14ac:dyDescent="0.3">
      <c r="A4" t="s">
        <v>114</v>
      </c>
      <c r="B4">
        <v>60</v>
      </c>
      <c r="C4">
        <v>80</v>
      </c>
      <c r="D4">
        <v>233</v>
      </c>
    </row>
    <row r="5" spans="1:4" x14ac:dyDescent="0.3">
      <c r="A5" t="s">
        <v>105</v>
      </c>
      <c r="B5">
        <v>5</v>
      </c>
      <c r="C5">
        <v>6</v>
      </c>
      <c r="D5">
        <v>12</v>
      </c>
    </row>
    <row r="6" spans="1:4" x14ac:dyDescent="0.3">
      <c r="A6" t="s">
        <v>106</v>
      </c>
      <c r="B6">
        <v>2</v>
      </c>
      <c r="C6">
        <v>6</v>
      </c>
      <c r="D6">
        <v>26</v>
      </c>
    </row>
    <row r="7" spans="1:4" x14ac:dyDescent="0.3">
      <c r="A7" t="s">
        <v>115</v>
      </c>
      <c r="B7">
        <v>0</v>
      </c>
      <c r="C7">
        <v>0</v>
      </c>
      <c r="D7">
        <v>1</v>
      </c>
    </row>
    <row r="8" spans="1:4" x14ac:dyDescent="0.3">
      <c r="A8" t="s">
        <v>107</v>
      </c>
      <c r="B8">
        <v>16</v>
      </c>
      <c r="C8">
        <v>17</v>
      </c>
      <c r="D8">
        <v>23</v>
      </c>
    </row>
    <row r="9" spans="1:4" x14ac:dyDescent="0.3">
      <c r="A9" t="s">
        <v>108</v>
      </c>
      <c r="B9">
        <v>0</v>
      </c>
      <c r="C9">
        <v>2</v>
      </c>
      <c r="D9">
        <v>2</v>
      </c>
    </row>
    <row r="10" spans="1:4" x14ac:dyDescent="0.3">
      <c r="A10" t="s">
        <v>109</v>
      </c>
      <c r="B10">
        <v>0</v>
      </c>
      <c r="C10">
        <v>9</v>
      </c>
      <c r="D10">
        <v>70</v>
      </c>
    </row>
    <row r="11" spans="1:4" x14ac:dyDescent="0.3">
      <c r="A11" t="s">
        <v>110</v>
      </c>
      <c r="B11">
        <v>83</v>
      </c>
      <c r="C11">
        <v>120</v>
      </c>
    </row>
  </sheetData>
  <phoneticPr fontId="10"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E86A2-FB47-4F49-AE15-D80CB4446D25}">
  <dimension ref="A1:B10"/>
  <sheetViews>
    <sheetView workbookViewId="0">
      <selection sqref="A1:B10"/>
    </sheetView>
  </sheetViews>
  <sheetFormatPr defaultRowHeight="14.4" x14ac:dyDescent="0.3"/>
  <cols>
    <col min="1" max="1" width="21.5546875" bestFit="1" customWidth="1"/>
    <col min="2" max="2" width="14.6640625" bestFit="1" customWidth="1"/>
    <col min="3" max="3" width="26.88671875" bestFit="1" customWidth="1"/>
  </cols>
  <sheetData>
    <row r="1" spans="1:2" x14ac:dyDescent="0.3">
      <c r="A1" t="s">
        <v>116</v>
      </c>
      <c r="B1" t="s">
        <v>117</v>
      </c>
    </row>
    <row r="2" spans="1:2" x14ac:dyDescent="0.3">
      <c r="A2" t="s">
        <v>101</v>
      </c>
      <c r="B2" t="s">
        <v>102</v>
      </c>
    </row>
    <row r="3" spans="1:2" x14ac:dyDescent="0.3">
      <c r="A3" t="s">
        <v>103</v>
      </c>
      <c r="B3">
        <v>0</v>
      </c>
    </row>
    <row r="4" spans="1:2" x14ac:dyDescent="0.3">
      <c r="A4" t="s">
        <v>104</v>
      </c>
      <c r="B4">
        <v>235</v>
      </c>
    </row>
    <row r="5" spans="1:2" x14ac:dyDescent="0.3">
      <c r="A5" t="s">
        <v>105</v>
      </c>
      <c r="B5">
        <v>11</v>
      </c>
    </row>
    <row r="6" spans="1:2" x14ac:dyDescent="0.3">
      <c r="A6" t="s">
        <v>106</v>
      </c>
      <c r="B6">
        <v>36</v>
      </c>
    </row>
    <row r="7" spans="1:2" x14ac:dyDescent="0.3">
      <c r="A7" t="s">
        <v>107</v>
      </c>
      <c r="B7">
        <v>33</v>
      </c>
    </row>
    <row r="8" spans="1:2" x14ac:dyDescent="0.3">
      <c r="A8" t="s">
        <v>108</v>
      </c>
      <c r="B8">
        <v>0</v>
      </c>
    </row>
    <row r="9" spans="1:2" x14ac:dyDescent="0.3">
      <c r="A9" t="s">
        <v>109</v>
      </c>
      <c r="B9">
        <v>50</v>
      </c>
    </row>
    <row r="10" spans="1:2" x14ac:dyDescent="0.3">
      <c r="A10" t="s">
        <v>110</v>
      </c>
      <c r="B10">
        <v>365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5083-5837-4474-843E-A6917775698B}">
  <dimension ref="A4:F415"/>
  <sheetViews>
    <sheetView showGridLines="0" zoomScale="79" workbookViewId="0">
      <pane ySplit="5" topLeftCell="A6" activePane="bottomLeft" state="frozen"/>
      <selection pane="bottomLeft"/>
    </sheetView>
  </sheetViews>
  <sheetFormatPr defaultColWidth="9" defaultRowHeight="14.4" x14ac:dyDescent="0.3"/>
  <cols>
    <col min="1" max="1" width="9.5546875" customWidth="1"/>
    <col min="2" max="2" width="46.6640625" bestFit="1" customWidth="1"/>
    <col min="3" max="3" width="11.5546875" style="1" customWidth="1"/>
    <col min="4" max="4" width="31.33203125" style="1" bestFit="1" customWidth="1"/>
    <col min="5" max="5" width="14.5546875" style="1" customWidth="1"/>
  </cols>
  <sheetData>
    <row r="4" spans="1:6" ht="15" thickBot="1" x14ac:dyDescent="0.35"/>
    <row r="5" spans="1:6" s="15" customFormat="1" ht="32.700000000000003" customHeight="1" x14ac:dyDescent="0.3">
      <c r="A5" s="24" t="s">
        <v>120</v>
      </c>
      <c r="B5" s="25" t="s">
        <v>121</v>
      </c>
      <c r="C5" s="25" t="s">
        <v>122</v>
      </c>
      <c r="D5" s="25" t="s">
        <v>123</v>
      </c>
      <c r="E5" s="25" t="s">
        <v>124</v>
      </c>
      <c r="F5" s="26"/>
    </row>
    <row r="6" spans="1:6" s="15" customFormat="1" x14ac:dyDescent="0.3">
      <c r="A6" s="57">
        <v>1</v>
      </c>
      <c r="B6" s="58" t="s">
        <v>125</v>
      </c>
      <c r="C6" s="59">
        <v>1900</v>
      </c>
      <c r="D6" s="2" t="s">
        <v>103</v>
      </c>
      <c r="E6" s="3" t="s">
        <v>126</v>
      </c>
      <c r="F6" s="33"/>
    </row>
    <row r="7" spans="1:6" x14ac:dyDescent="0.3">
      <c r="A7" s="57"/>
      <c r="B7" s="58"/>
      <c r="C7" s="59"/>
      <c r="D7" s="2" t="s">
        <v>104</v>
      </c>
      <c r="E7" s="3" t="s">
        <v>126</v>
      </c>
      <c r="F7" s="34"/>
    </row>
    <row r="8" spans="1:6" x14ac:dyDescent="0.3">
      <c r="A8" s="57"/>
      <c r="B8" s="58"/>
      <c r="C8" s="59"/>
      <c r="D8" s="2" t="s">
        <v>105</v>
      </c>
      <c r="E8" s="3" t="s">
        <v>126</v>
      </c>
      <c r="F8" s="34"/>
    </row>
    <row r="9" spans="1:6" x14ac:dyDescent="0.3">
      <c r="A9" s="57"/>
      <c r="B9" s="58"/>
      <c r="C9" s="59"/>
      <c r="D9" s="2" t="s">
        <v>106</v>
      </c>
      <c r="E9" s="3">
        <v>1</v>
      </c>
      <c r="F9" s="34"/>
    </row>
    <row r="10" spans="1:6" x14ac:dyDescent="0.3">
      <c r="A10" s="57"/>
      <c r="B10" s="58"/>
      <c r="C10" s="59"/>
      <c r="D10" s="2" t="s">
        <v>107</v>
      </c>
      <c r="E10" s="3" t="s">
        <v>126</v>
      </c>
      <c r="F10" s="34"/>
    </row>
    <row r="11" spans="1:6" x14ac:dyDescent="0.3">
      <c r="A11" s="57"/>
      <c r="B11" s="58"/>
      <c r="C11" s="59"/>
      <c r="D11" s="2" t="s">
        <v>108</v>
      </c>
      <c r="E11" s="3" t="s">
        <v>126</v>
      </c>
      <c r="F11" s="34"/>
    </row>
    <row r="12" spans="1:6" x14ac:dyDescent="0.3">
      <c r="A12" s="57"/>
      <c r="B12" s="58"/>
      <c r="C12" s="59"/>
      <c r="D12" s="2" t="s">
        <v>109</v>
      </c>
      <c r="E12" s="3" t="s">
        <v>126</v>
      </c>
      <c r="F12" s="35"/>
    </row>
    <row r="13" spans="1:6" x14ac:dyDescent="0.3">
      <c r="A13" s="57"/>
      <c r="B13" s="58"/>
      <c r="C13" s="59"/>
      <c r="D13" s="55" t="s">
        <v>110</v>
      </c>
      <c r="E13" s="55"/>
      <c r="F13" s="27">
        <f>SUM(E6:E12)</f>
        <v>1</v>
      </c>
    </row>
    <row r="14" spans="1:6" x14ac:dyDescent="0.3">
      <c r="A14" s="57">
        <v>2</v>
      </c>
      <c r="B14" s="58" t="s">
        <v>127</v>
      </c>
      <c r="C14" s="59">
        <v>37500</v>
      </c>
      <c r="D14" s="2" t="s">
        <v>103</v>
      </c>
      <c r="E14" s="3" t="s">
        <v>126</v>
      </c>
      <c r="F14" s="33"/>
    </row>
    <row r="15" spans="1:6" x14ac:dyDescent="0.3">
      <c r="A15" s="57"/>
      <c r="B15" s="58"/>
      <c r="C15" s="59"/>
      <c r="D15" s="2" t="s">
        <v>104</v>
      </c>
      <c r="E15" s="3" t="s">
        <v>126</v>
      </c>
      <c r="F15" s="34"/>
    </row>
    <row r="16" spans="1:6" x14ac:dyDescent="0.3">
      <c r="A16" s="57"/>
      <c r="B16" s="58"/>
      <c r="C16" s="59"/>
      <c r="D16" s="2" t="s">
        <v>105</v>
      </c>
      <c r="E16" s="3" t="s">
        <v>126</v>
      </c>
      <c r="F16" s="34"/>
    </row>
    <row r="17" spans="1:6" x14ac:dyDescent="0.3">
      <c r="A17" s="57"/>
      <c r="B17" s="58"/>
      <c r="C17" s="59"/>
      <c r="D17" s="2" t="s">
        <v>106</v>
      </c>
      <c r="E17" s="3">
        <v>1</v>
      </c>
      <c r="F17" s="34"/>
    </row>
    <row r="18" spans="1:6" x14ac:dyDescent="0.3">
      <c r="A18" s="57"/>
      <c r="B18" s="58"/>
      <c r="C18" s="59"/>
      <c r="D18" s="2" t="s">
        <v>107</v>
      </c>
      <c r="E18" s="3" t="s">
        <v>126</v>
      </c>
      <c r="F18" s="34"/>
    </row>
    <row r="19" spans="1:6" x14ac:dyDescent="0.3">
      <c r="A19" s="57"/>
      <c r="B19" s="58"/>
      <c r="C19" s="59"/>
      <c r="D19" s="2" t="s">
        <v>108</v>
      </c>
      <c r="E19" s="3" t="s">
        <v>126</v>
      </c>
      <c r="F19" s="34"/>
    </row>
    <row r="20" spans="1:6" x14ac:dyDescent="0.3">
      <c r="A20" s="57"/>
      <c r="B20" s="58"/>
      <c r="C20" s="59"/>
      <c r="D20" s="2" t="s">
        <v>109</v>
      </c>
      <c r="E20" s="3" t="s">
        <v>126</v>
      </c>
      <c r="F20" s="35"/>
    </row>
    <row r="21" spans="1:6" x14ac:dyDescent="0.3">
      <c r="A21" s="57"/>
      <c r="B21" s="58"/>
      <c r="C21" s="59"/>
      <c r="D21" s="55" t="s">
        <v>110</v>
      </c>
      <c r="E21" s="55"/>
      <c r="F21" s="27">
        <f>SUM(E14:E20)</f>
        <v>1</v>
      </c>
    </row>
    <row r="22" spans="1:6" x14ac:dyDescent="0.3">
      <c r="A22" s="57">
        <v>3</v>
      </c>
      <c r="B22" s="58" t="s">
        <v>128</v>
      </c>
      <c r="C22" s="59">
        <v>500</v>
      </c>
      <c r="D22" s="2" t="s">
        <v>103</v>
      </c>
      <c r="E22" s="3" t="s">
        <v>126</v>
      </c>
      <c r="F22" s="33"/>
    </row>
    <row r="23" spans="1:6" x14ac:dyDescent="0.3">
      <c r="A23" s="57"/>
      <c r="B23" s="58"/>
      <c r="C23" s="59"/>
      <c r="D23" s="2" t="s">
        <v>104</v>
      </c>
      <c r="E23" s="3">
        <v>3</v>
      </c>
      <c r="F23" s="34"/>
    </row>
    <row r="24" spans="1:6" x14ac:dyDescent="0.3">
      <c r="A24" s="57"/>
      <c r="B24" s="58"/>
      <c r="C24" s="59"/>
      <c r="D24" s="2" t="s">
        <v>105</v>
      </c>
      <c r="E24" s="3" t="s">
        <v>126</v>
      </c>
      <c r="F24" s="34"/>
    </row>
    <row r="25" spans="1:6" x14ac:dyDescent="0.3">
      <c r="A25" s="57"/>
      <c r="B25" s="58"/>
      <c r="C25" s="59"/>
      <c r="D25" s="2" t="s">
        <v>106</v>
      </c>
      <c r="E25" s="3" t="s">
        <v>126</v>
      </c>
      <c r="F25" s="34"/>
    </row>
    <row r="26" spans="1:6" x14ac:dyDescent="0.3">
      <c r="A26" s="57"/>
      <c r="B26" s="58"/>
      <c r="C26" s="59"/>
      <c r="D26" s="2" t="s">
        <v>107</v>
      </c>
      <c r="E26" s="3" t="s">
        <v>126</v>
      </c>
      <c r="F26" s="34"/>
    </row>
    <row r="27" spans="1:6" x14ac:dyDescent="0.3">
      <c r="A27" s="57"/>
      <c r="B27" s="58"/>
      <c r="C27" s="59"/>
      <c r="D27" s="2" t="s">
        <v>108</v>
      </c>
      <c r="E27" s="3" t="s">
        <v>126</v>
      </c>
      <c r="F27" s="34"/>
    </row>
    <row r="28" spans="1:6" x14ac:dyDescent="0.3">
      <c r="A28" s="57"/>
      <c r="B28" s="58"/>
      <c r="C28" s="59"/>
      <c r="D28" s="2" t="s">
        <v>109</v>
      </c>
      <c r="E28" s="3">
        <v>4</v>
      </c>
      <c r="F28" s="35"/>
    </row>
    <row r="29" spans="1:6" x14ac:dyDescent="0.3">
      <c r="A29" s="57"/>
      <c r="B29" s="58"/>
      <c r="C29" s="59"/>
      <c r="D29" s="55" t="s">
        <v>110</v>
      </c>
      <c r="E29" s="55"/>
      <c r="F29" s="27">
        <f>SUM(E22:E28)</f>
        <v>7</v>
      </c>
    </row>
    <row r="30" spans="1:6" x14ac:dyDescent="0.3">
      <c r="A30" s="57">
        <v>4</v>
      </c>
      <c r="B30" s="58" t="s">
        <v>129</v>
      </c>
      <c r="C30" s="59">
        <v>13700</v>
      </c>
      <c r="D30" s="2" t="s">
        <v>103</v>
      </c>
      <c r="E30" s="3" t="s">
        <v>126</v>
      </c>
      <c r="F30" s="33"/>
    </row>
    <row r="31" spans="1:6" x14ac:dyDescent="0.3">
      <c r="A31" s="57"/>
      <c r="B31" s="58"/>
      <c r="C31" s="59"/>
      <c r="D31" s="2" t="s">
        <v>104</v>
      </c>
      <c r="E31" s="3">
        <v>2</v>
      </c>
      <c r="F31" s="34"/>
    </row>
    <row r="32" spans="1:6" x14ac:dyDescent="0.3">
      <c r="A32" s="57"/>
      <c r="B32" s="58"/>
      <c r="C32" s="59"/>
      <c r="D32" s="2" t="s">
        <v>105</v>
      </c>
      <c r="E32" s="3">
        <v>1</v>
      </c>
      <c r="F32" s="34"/>
    </row>
    <row r="33" spans="1:6" x14ac:dyDescent="0.3">
      <c r="A33" s="57"/>
      <c r="B33" s="58"/>
      <c r="C33" s="59"/>
      <c r="D33" s="2" t="s">
        <v>106</v>
      </c>
      <c r="E33" s="3" t="s">
        <v>126</v>
      </c>
      <c r="F33" s="34"/>
    </row>
    <row r="34" spans="1:6" x14ac:dyDescent="0.3">
      <c r="A34" s="57"/>
      <c r="B34" s="58"/>
      <c r="C34" s="59"/>
      <c r="D34" s="2" t="s">
        <v>107</v>
      </c>
      <c r="E34" s="3">
        <v>2</v>
      </c>
      <c r="F34" s="34"/>
    </row>
    <row r="35" spans="1:6" x14ac:dyDescent="0.3">
      <c r="A35" s="57"/>
      <c r="B35" s="58"/>
      <c r="C35" s="59"/>
      <c r="D35" s="2" t="s">
        <v>108</v>
      </c>
      <c r="E35" s="3" t="s">
        <v>126</v>
      </c>
      <c r="F35" s="34"/>
    </row>
    <row r="36" spans="1:6" x14ac:dyDescent="0.3">
      <c r="A36" s="57"/>
      <c r="B36" s="58"/>
      <c r="C36" s="59"/>
      <c r="D36" s="2" t="s">
        <v>109</v>
      </c>
      <c r="E36" s="3" t="s">
        <v>126</v>
      </c>
      <c r="F36" s="35"/>
    </row>
    <row r="37" spans="1:6" x14ac:dyDescent="0.3">
      <c r="A37" s="57"/>
      <c r="B37" s="58"/>
      <c r="C37" s="59"/>
      <c r="D37" s="55" t="s">
        <v>110</v>
      </c>
      <c r="E37" s="55"/>
      <c r="F37" s="27">
        <f>SUM(E30:E36)</f>
        <v>5</v>
      </c>
    </row>
    <row r="38" spans="1:6" x14ac:dyDescent="0.3">
      <c r="A38" s="57">
        <v>5</v>
      </c>
      <c r="B38" s="58" t="s">
        <v>130</v>
      </c>
      <c r="C38" s="59">
        <v>3200</v>
      </c>
      <c r="D38" s="2" t="s">
        <v>103</v>
      </c>
      <c r="E38" s="3" t="s">
        <v>126</v>
      </c>
      <c r="F38" s="33"/>
    </row>
    <row r="39" spans="1:6" x14ac:dyDescent="0.3">
      <c r="A39" s="57"/>
      <c r="B39" s="58"/>
      <c r="C39" s="59"/>
      <c r="D39" s="2" t="s">
        <v>104</v>
      </c>
      <c r="E39" s="3" t="s">
        <v>126</v>
      </c>
      <c r="F39" s="34"/>
    </row>
    <row r="40" spans="1:6" x14ac:dyDescent="0.3">
      <c r="A40" s="57"/>
      <c r="B40" s="58"/>
      <c r="C40" s="59"/>
      <c r="D40" s="2" t="s">
        <v>105</v>
      </c>
      <c r="E40" s="3" t="s">
        <v>126</v>
      </c>
      <c r="F40" s="34"/>
    </row>
    <row r="41" spans="1:6" x14ac:dyDescent="0.3">
      <c r="A41" s="57"/>
      <c r="B41" s="58"/>
      <c r="C41" s="59"/>
      <c r="D41" s="2" t="s">
        <v>106</v>
      </c>
      <c r="E41" s="3">
        <v>1</v>
      </c>
      <c r="F41" s="34"/>
    </row>
    <row r="42" spans="1:6" x14ac:dyDescent="0.3">
      <c r="A42" s="57"/>
      <c r="B42" s="58"/>
      <c r="C42" s="59"/>
      <c r="D42" s="2" t="s">
        <v>107</v>
      </c>
      <c r="E42" s="3" t="s">
        <v>126</v>
      </c>
      <c r="F42" s="34"/>
    </row>
    <row r="43" spans="1:6" x14ac:dyDescent="0.3">
      <c r="A43" s="57"/>
      <c r="B43" s="58"/>
      <c r="C43" s="59"/>
      <c r="D43" s="2" t="s">
        <v>108</v>
      </c>
      <c r="E43" s="3" t="s">
        <v>126</v>
      </c>
      <c r="F43" s="34"/>
    </row>
    <row r="44" spans="1:6" x14ac:dyDescent="0.3">
      <c r="A44" s="57"/>
      <c r="B44" s="58"/>
      <c r="C44" s="59"/>
      <c r="D44" s="2" t="s">
        <v>109</v>
      </c>
      <c r="E44" s="3" t="s">
        <v>126</v>
      </c>
      <c r="F44" s="35"/>
    </row>
    <row r="45" spans="1:6" x14ac:dyDescent="0.3">
      <c r="A45" s="57"/>
      <c r="B45" s="58"/>
      <c r="C45" s="59"/>
      <c r="D45" s="55" t="s">
        <v>110</v>
      </c>
      <c r="E45" s="55"/>
      <c r="F45" s="27">
        <f>SUM(E38:E44)</f>
        <v>1</v>
      </c>
    </row>
    <row r="46" spans="1:6" x14ac:dyDescent="0.3">
      <c r="A46" s="57">
        <v>6</v>
      </c>
      <c r="B46" s="58" t="s">
        <v>131</v>
      </c>
      <c r="C46" s="59">
        <v>2200</v>
      </c>
      <c r="D46" s="2" t="s">
        <v>103</v>
      </c>
      <c r="E46" s="3" t="s">
        <v>126</v>
      </c>
      <c r="F46" s="33"/>
    </row>
    <row r="47" spans="1:6" x14ac:dyDescent="0.3">
      <c r="A47" s="57"/>
      <c r="B47" s="58"/>
      <c r="C47" s="59"/>
      <c r="D47" s="2" t="s">
        <v>104</v>
      </c>
      <c r="E47" s="3">
        <v>3</v>
      </c>
      <c r="F47" s="34"/>
    </row>
    <row r="48" spans="1:6" x14ac:dyDescent="0.3">
      <c r="A48" s="57"/>
      <c r="B48" s="58"/>
      <c r="C48" s="59"/>
      <c r="D48" s="2" t="s">
        <v>105</v>
      </c>
      <c r="E48" s="3" t="s">
        <v>126</v>
      </c>
      <c r="F48" s="34"/>
    </row>
    <row r="49" spans="1:6" x14ac:dyDescent="0.3">
      <c r="A49" s="57"/>
      <c r="B49" s="58"/>
      <c r="C49" s="59"/>
      <c r="D49" s="2" t="s">
        <v>106</v>
      </c>
      <c r="E49" s="3" t="s">
        <v>126</v>
      </c>
      <c r="F49" s="34"/>
    </row>
    <row r="50" spans="1:6" x14ac:dyDescent="0.3">
      <c r="A50" s="57"/>
      <c r="B50" s="58"/>
      <c r="C50" s="59"/>
      <c r="D50" s="2" t="s">
        <v>107</v>
      </c>
      <c r="E50" s="3">
        <v>1</v>
      </c>
      <c r="F50" s="34"/>
    </row>
    <row r="51" spans="1:6" x14ac:dyDescent="0.3">
      <c r="A51" s="57"/>
      <c r="B51" s="58"/>
      <c r="C51" s="59"/>
      <c r="D51" s="2" t="s">
        <v>108</v>
      </c>
      <c r="E51" s="3" t="s">
        <v>126</v>
      </c>
      <c r="F51" s="34"/>
    </row>
    <row r="52" spans="1:6" x14ac:dyDescent="0.3">
      <c r="A52" s="57"/>
      <c r="B52" s="58"/>
      <c r="C52" s="59"/>
      <c r="D52" s="2" t="s">
        <v>109</v>
      </c>
      <c r="E52" s="3">
        <v>4</v>
      </c>
      <c r="F52" s="35"/>
    </row>
    <row r="53" spans="1:6" x14ac:dyDescent="0.3">
      <c r="A53" s="57"/>
      <c r="B53" s="58"/>
      <c r="C53" s="59"/>
      <c r="D53" s="55" t="s">
        <v>110</v>
      </c>
      <c r="E53" s="55"/>
      <c r="F53" s="27">
        <f>SUM(E46:E52)</f>
        <v>8</v>
      </c>
    </row>
    <row r="54" spans="1:6" x14ac:dyDescent="0.3">
      <c r="A54" s="57">
        <v>7</v>
      </c>
      <c r="B54" s="58" t="s">
        <v>132</v>
      </c>
      <c r="C54" s="59">
        <v>37400</v>
      </c>
      <c r="D54" s="2" t="s">
        <v>103</v>
      </c>
      <c r="E54" s="3" t="s">
        <v>126</v>
      </c>
      <c r="F54" s="33"/>
    </row>
    <row r="55" spans="1:6" x14ac:dyDescent="0.3">
      <c r="A55" s="57"/>
      <c r="B55" s="58"/>
      <c r="C55" s="59"/>
      <c r="D55" s="2" t="s">
        <v>104</v>
      </c>
      <c r="E55" s="3">
        <v>3</v>
      </c>
      <c r="F55" s="34"/>
    </row>
    <row r="56" spans="1:6" x14ac:dyDescent="0.3">
      <c r="A56" s="57"/>
      <c r="B56" s="58"/>
      <c r="C56" s="59"/>
      <c r="D56" s="2" t="s">
        <v>105</v>
      </c>
      <c r="E56" s="3" t="s">
        <v>126</v>
      </c>
      <c r="F56" s="34"/>
    </row>
    <row r="57" spans="1:6" x14ac:dyDescent="0.3">
      <c r="A57" s="57"/>
      <c r="B57" s="58"/>
      <c r="C57" s="59"/>
      <c r="D57" s="2" t="s">
        <v>106</v>
      </c>
      <c r="E57" s="3">
        <v>2</v>
      </c>
      <c r="F57" s="34"/>
    </row>
    <row r="58" spans="1:6" x14ac:dyDescent="0.3">
      <c r="A58" s="57"/>
      <c r="B58" s="58"/>
      <c r="C58" s="59"/>
      <c r="D58" s="2" t="s">
        <v>107</v>
      </c>
      <c r="E58" s="3" t="s">
        <v>126</v>
      </c>
      <c r="F58" s="34"/>
    </row>
    <row r="59" spans="1:6" x14ac:dyDescent="0.3">
      <c r="A59" s="57"/>
      <c r="B59" s="58"/>
      <c r="C59" s="59"/>
      <c r="D59" s="2" t="s">
        <v>108</v>
      </c>
      <c r="E59" s="3" t="s">
        <v>126</v>
      </c>
      <c r="F59" s="34"/>
    </row>
    <row r="60" spans="1:6" x14ac:dyDescent="0.3">
      <c r="A60" s="57"/>
      <c r="B60" s="58"/>
      <c r="C60" s="59"/>
      <c r="D60" s="2" t="s">
        <v>109</v>
      </c>
      <c r="E60" s="3">
        <v>1</v>
      </c>
      <c r="F60" s="35"/>
    </row>
    <row r="61" spans="1:6" x14ac:dyDescent="0.3">
      <c r="A61" s="57"/>
      <c r="B61" s="58"/>
      <c r="C61" s="59"/>
      <c r="D61" s="55" t="s">
        <v>110</v>
      </c>
      <c r="E61" s="55"/>
      <c r="F61" s="27">
        <f>SUM(E54:E60)</f>
        <v>6</v>
      </c>
    </row>
    <row r="62" spans="1:6" x14ac:dyDescent="0.3">
      <c r="A62" s="57">
        <v>8</v>
      </c>
      <c r="B62" s="58" t="s">
        <v>133</v>
      </c>
      <c r="C62" s="59">
        <v>3000</v>
      </c>
      <c r="D62" s="2" t="s">
        <v>103</v>
      </c>
      <c r="E62" s="3" t="s">
        <v>126</v>
      </c>
      <c r="F62" s="33"/>
    </row>
    <row r="63" spans="1:6" x14ac:dyDescent="0.3">
      <c r="A63" s="57"/>
      <c r="B63" s="58"/>
      <c r="C63" s="59"/>
      <c r="D63" s="2" t="s">
        <v>104</v>
      </c>
      <c r="E63" s="3">
        <v>4</v>
      </c>
      <c r="F63" s="34"/>
    </row>
    <row r="64" spans="1:6" x14ac:dyDescent="0.3">
      <c r="A64" s="57"/>
      <c r="B64" s="58"/>
      <c r="C64" s="59"/>
      <c r="D64" s="2" t="s">
        <v>105</v>
      </c>
      <c r="E64" s="3" t="s">
        <v>126</v>
      </c>
      <c r="F64" s="34"/>
    </row>
    <row r="65" spans="1:6" x14ac:dyDescent="0.3">
      <c r="A65" s="57"/>
      <c r="B65" s="58"/>
      <c r="C65" s="59"/>
      <c r="D65" s="2" t="s">
        <v>106</v>
      </c>
      <c r="E65" s="3">
        <v>1</v>
      </c>
      <c r="F65" s="34"/>
    </row>
    <row r="66" spans="1:6" x14ac:dyDescent="0.3">
      <c r="A66" s="57"/>
      <c r="B66" s="58"/>
      <c r="C66" s="59"/>
      <c r="D66" s="2" t="s">
        <v>107</v>
      </c>
      <c r="E66" s="3">
        <v>1</v>
      </c>
      <c r="F66" s="34"/>
    </row>
    <row r="67" spans="1:6" x14ac:dyDescent="0.3">
      <c r="A67" s="57"/>
      <c r="B67" s="58"/>
      <c r="C67" s="59"/>
      <c r="D67" s="2" t="s">
        <v>108</v>
      </c>
      <c r="E67" s="3" t="s">
        <v>126</v>
      </c>
      <c r="F67" s="34"/>
    </row>
    <row r="68" spans="1:6" x14ac:dyDescent="0.3">
      <c r="A68" s="57"/>
      <c r="B68" s="58"/>
      <c r="C68" s="59"/>
      <c r="D68" s="2" t="s">
        <v>109</v>
      </c>
      <c r="E68" s="3" t="s">
        <v>126</v>
      </c>
      <c r="F68" s="35"/>
    </row>
    <row r="69" spans="1:6" x14ac:dyDescent="0.3">
      <c r="A69" s="57"/>
      <c r="B69" s="58"/>
      <c r="C69" s="59"/>
      <c r="D69" s="55" t="s">
        <v>110</v>
      </c>
      <c r="E69" s="55"/>
      <c r="F69" s="27">
        <f>SUM(E62:E68)</f>
        <v>6</v>
      </c>
    </row>
    <row r="70" spans="1:6" x14ac:dyDescent="0.3">
      <c r="A70" s="57">
        <v>9</v>
      </c>
      <c r="B70" s="58" t="s">
        <v>134</v>
      </c>
      <c r="C70" s="59">
        <v>7800</v>
      </c>
      <c r="D70" s="2" t="s">
        <v>103</v>
      </c>
      <c r="E70" s="3" t="s">
        <v>126</v>
      </c>
      <c r="F70" s="33"/>
    </row>
    <row r="71" spans="1:6" x14ac:dyDescent="0.3">
      <c r="A71" s="57"/>
      <c r="B71" s="58"/>
      <c r="C71" s="59"/>
      <c r="D71" s="2" t="s">
        <v>104</v>
      </c>
      <c r="E71" s="3">
        <v>2</v>
      </c>
      <c r="F71" s="34"/>
    </row>
    <row r="72" spans="1:6" x14ac:dyDescent="0.3">
      <c r="A72" s="57"/>
      <c r="B72" s="58"/>
      <c r="C72" s="59"/>
      <c r="D72" s="2" t="s">
        <v>105</v>
      </c>
      <c r="E72" s="3" t="s">
        <v>126</v>
      </c>
      <c r="F72" s="34"/>
    </row>
    <row r="73" spans="1:6" x14ac:dyDescent="0.3">
      <c r="A73" s="57"/>
      <c r="B73" s="58"/>
      <c r="C73" s="59"/>
      <c r="D73" s="2" t="s">
        <v>106</v>
      </c>
      <c r="E73" s="3">
        <v>2</v>
      </c>
      <c r="F73" s="34"/>
    </row>
    <row r="74" spans="1:6" x14ac:dyDescent="0.3">
      <c r="A74" s="57"/>
      <c r="B74" s="58"/>
      <c r="C74" s="59"/>
      <c r="D74" s="2" t="s">
        <v>107</v>
      </c>
      <c r="E74" s="3" t="s">
        <v>126</v>
      </c>
      <c r="F74" s="34"/>
    </row>
    <row r="75" spans="1:6" x14ac:dyDescent="0.3">
      <c r="A75" s="57"/>
      <c r="B75" s="58"/>
      <c r="C75" s="59"/>
      <c r="D75" s="2" t="s">
        <v>108</v>
      </c>
      <c r="E75" s="3" t="s">
        <v>126</v>
      </c>
      <c r="F75" s="34"/>
    </row>
    <row r="76" spans="1:6" x14ac:dyDescent="0.3">
      <c r="A76" s="57"/>
      <c r="B76" s="58"/>
      <c r="C76" s="59"/>
      <c r="D76" s="2" t="s">
        <v>109</v>
      </c>
      <c r="E76" s="3">
        <v>3</v>
      </c>
      <c r="F76" s="35"/>
    </row>
    <row r="77" spans="1:6" x14ac:dyDescent="0.3">
      <c r="A77" s="57"/>
      <c r="B77" s="58"/>
      <c r="C77" s="59"/>
      <c r="D77" s="55" t="s">
        <v>110</v>
      </c>
      <c r="E77" s="55"/>
      <c r="F77" s="27">
        <f>SUM(E70:E76)</f>
        <v>7</v>
      </c>
    </row>
    <row r="78" spans="1:6" x14ac:dyDescent="0.3">
      <c r="A78" s="57">
        <v>10</v>
      </c>
      <c r="B78" s="58" t="s">
        <v>135</v>
      </c>
      <c r="C78" s="59">
        <v>2700</v>
      </c>
      <c r="D78" s="2" t="s">
        <v>103</v>
      </c>
      <c r="E78" s="3" t="s">
        <v>126</v>
      </c>
      <c r="F78" s="33"/>
    </row>
    <row r="79" spans="1:6" x14ac:dyDescent="0.3">
      <c r="A79" s="57"/>
      <c r="B79" s="58"/>
      <c r="C79" s="59"/>
      <c r="D79" s="2" t="s">
        <v>104</v>
      </c>
      <c r="E79" s="3" t="s">
        <v>126</v>
      </c>
      <c r="F79" s="34"/>
    </row>
    <row r="80" spans="1:6" x14ac:dyDescent="0.3">
      <c r="A80" s="57"/>
      <c r="B80" s="58"/>
      <c r="C80" s="59"/>
      <c r="D80" s="2" t="s">
        <v>105</v>
      </c>
      <c r="E80" s="3" t="s">
        <v>126</v>
      </c>
      <c r="F80" s="34"/>
    </row>
    <row r="81" spans="1:6" x14ac:dyDescent="0.3">
      <c r="A81" s="57"/>
      <c r="B81" s="58"/>
      <c r="C81" s="59"/>
      <c r="D81" s="2" t="s">
        <v>106</v>
      </c>
      <c r="E81" s="3" t="s">
        <v>126</v>
      </c>
      <c r="F81" s="34"/>
    </row>
    <row r="82" spans="1:6" x14ac:dyDescent="0.3">
      <c r="A82" s="57"/>
      <c r="B82" s="58"/>
      <c r="C82" s="59"/>
      <c r="D82" s="2" t="s">
        <v>107</v>
      </c>
      <c r="E82" s="3" t="s">
        <v>126</v>
      </c>
      <c r="F82" s="34"/>
    </row>
    <row r="83" spans="1:6" x14ac:dyDescent="0.3">
      <c r="A83" s="57"/>
      <c r="B83" s="58"/>
      <c r="C83" s="59"/>
      <c r="D83" s="2" t="s">
        <v>108</v>
      </c>
      <c r="E83" s="3" t="s">
        <v>126</v>
      </c>
      <c r="F83" s="34"/>
    </row>
    <row r="84" spans="1:6" x14ac:dyDescent="0.3">
      <c r="A84" s="57"/>
      <c r="B84" s="58"/>
      <c r="C84" s="59"/>
      <c r="D84" s="2" t="s">
        <v>109</v>
      </c>
      <c r="E84" s="3" t="s">
        <v>126</v>
      </c>
      <c r="F84" s="35"/>
    </row>
    <row r="85" spans="1:6" x14ac:dyDescent="0.3">
      <c r="A85" s="57"/>
      <c r="B85" s="58"/>
      <c r="C85" s="59"/>
      <c r="D85" s="55" t="s">
        <v>110</v>
      </c>
      <c r="E85" s="55"/>
      <c r="F85" s="27">
        <f>SUM(E78:E84)</f>
        <v>0</v>
      </c>
    </row>
    <row r="86" spans="1:6" x14ac:dyDescent="0.3">
      <c r="A86" s="57">
        <v>11</v>
      </c>
      <c r="B86" s="58" t="s">
        <v>136</v>
      </c>
      <c r="C86" s="59">
        <v>300</v>
      </c>
      <c r="D86" s="2" t="s">
        <v>103</v>
      </c>
      <c r="E86" s="3" t="s">
        <v>126</v>
      </c>
      <c r="F86" s="33"/>
    </row>
    <row r="87" spans="1:6" x14ac:dyDescent="0.3">
      <c r="A87" s="57"/>
      <c r="B87" s="58"/>
      <c r="C87" s="59"/>
      <c r="D87" s="2" t="s">
        <v>104</v>
      </c>
      <c r="E87" s="3">
        <v>1</v>
      </c>
      <c r="F87" s="34"/>
    </row>
    <row r="88" spans="1:6" x14ac:dyDescent="0.3">
      <c r="A88" s="57"/>
      <c r="B88" s="58"/>
      <c r="C88" s="59"/>
      <c r="D88" s="2" t="s">
        <v>105</v>
      </c>
      <c r="E88" s="3">
        <v>1</v>
      </c>
      <c r="F88" s="34"/>
    </row>
    <row r="89" spans="1:6" x14ac:dyDescent="0.3">
      <c r="A89" s="57"/>
      <c r="B89" s="58"/>
      <c r="C89" s="59"/>
      <c r="D89" s="2" t="s">
        <v>106</v>
      </c>
      <c r="E89" s="3" t="s">
        <v>126</v>
      </c>
      <c r="F89" s="34"/>
    </row>
    <row r="90" spans="1:6" x14ac:dyDescent="0.3">
      <c r="A90" s="57"/>
      <c r="B90" s="58"/>
      <c r="C90" s="59"/>
      <c r="D90" s="2" t="s">
        <v>107</v>
      </c>
      <c r="E90" s="3">
        <v>1</v>
      </c>
      <c r="F90" s="34"/>
    </row>
    <row r="91" spans="1:6" x14ac:dyDescent="0.3">
      <c r="A91" s="57"/>
      <c r="B91" s="58"/>
      <c r="C91" s="59"/>
      <c r="D91" s="2" t="s">
        <v>108</v>
      </c>
      <c r="E91" s="3" t="s">
        <v>126</v>
      </c>
      <c r="F91" s="34"/>
    </row>
    <row r="92" spans="1:6" x14ac:dyDescent="0.3">
      <c r="A92" s="57"/>
      <c r="B92" s="58"/>
      <c r="C92" s="59"/>
      <c r="D92" s="2" t="s">
        <v>109</v>
      </c>
      <c r="E92" s="3">
        <v>1</v>
      </c>
      <c r="F92" s="35"/>
    </row>
    <row r="93" spans="1:6" x14ac:dyDescent="0.3">
      <c r="A93" s="57"/>
      <c r="B93" s="58"/>
      <c r="C93" s="59"/>
      <c r="D93" s="55" t="s">
        <v>110</v>
      </c>
      <c r="E93" s="55"/>
      <c r="F93" s="27">
        <f>SUM(E86:E92)</f>
        <v>4</v>
      </c>
    </row>
    <row r="94" spans="1:6" x14ac:dyDescent="0.3">
      <c r="A94" s="57">
        <v>12</v>
      </c>
      <c r="B94" s="58" t="s">
        <v>137</v>
      </c>
      <c r="C94" s="59">
        <v>7200</v>
      </c>
      <c r="D94" s="2" t="s">
        <v>103</v>
      </c>
      <c r="E94" s="3" t="s">
        <v>126</v>
      </c>
      <c r="F94" s="33"/>
    </row>
    <row r="95" spans="1:6" x14ac:dyDescent="0.3">
      <c r="A95" s="57"/>
      <c r="B95" s="58"/>
      <c r="C95" s="59"/>
      <c r="D95" s="2" t="s">
        <v>104</v>
      </c>
      <c r="E95" s="3" t="s">
        <v>126</v>
      </c>
      <c r="F95" s="34"/>
    </row>
    <row r="96" spans="1:6" x14ac:dyDescent="0.3">
      <c r="A96" s="57"/>
      <c r="B96" s="58"/>
      <c r="C96" s="59"/>
      <c r="D96" s="2" t="s">
        <v>105</v>
      </c>
      <c r="E96" s="3" t="s">
        <v>126</v>
      </c>
      <c r="F96" s="34"/>
    </row>
    <row r="97" spans="1:6" x14ac:dyDescent="0.3">
      <c r="A97" s="57"/>
      <c r="B97" s="58"/>
      <c r="C97" s="59"/>
      <c r="D97" s="2" t="s">
        <v>106</v>
      </c>
      <c r="E97" s="3" t="s">
        <v>126</v>
      </c>
      <c r="F97" s="34"/>
    </row>
    <row r="98" spans="1:6" x14ac:dyDescent="0.3">
      <c r="A98" s="57"/>
      <c r="B98" s="58"/>
      <c r="C98" s="59"/>
      <c r="D98" s="2" t="s">
        <v>107</v>
      </c>
      <c r="E98" s="3" t="s">
        <v>126</v>
      </c>
      <c r="F98" s="34"/>
    </row>
    <row r="99" spans="1:6" x14ac:dyDescent="0.3">
      <c r="A99" s="57"/>
      <c r="B99" s="58"/>
      <c r="C99" s="59"/>
      <c r="D99" s="2" t="s">
        <v>108</v>
      </c>
      <c r="E99" s="3" t="s">
        <v>126</v>
      </c>
      <c r="F99" s="34"/>
    </row>
    <row r="100" spans="1:6" x14ac:dyDescent="0.3">
      <c r="A100" s="57"/>
      <c r="B100" s="58"/>
      <c r="C100" s="59"/>
      <c r="D100" s="2" t="s">
        <v>109</v>
      </c>
      <c r="E100" s="3" t="s">
        <v>126</v>
      </c>
      <c r="F100" s="35"/>
    </row>
    <row r="101" spans="1:6" x14ac:dyDescent="0.3">
      <c r="A101" s="57"/>
      <c r="B101" s="58"/>
      <c r="C101" s="59"/>
      <c r="D101" s="55" t="s">
        <v>110</v>
      </c>
      <c r="E101" s="55"/>
      <c r="F101" s="27">
        <f>SUM(E94:E100)</f>
        <v>0</v>
      </c>
    </row>
    <row r="102" spans="1:6" x14ac:dyDescent="0.3">
      <c r="A102" s="57">
        <v>13</v>
      </c>
      <c r="B102" s="58" t="s">
        <v>138</v>
      </c>
      <c r="C102" s="59">
        <v>2300</v>
      </c>
      <c r="D102" s="2" t="s">
        <v>103</v>
      </c>
      <c r="E102" s="3" t="s">
        <v>126</v>
      </c>
      <c r="F102" s="33"/>
    </row>
    <row r="103" spans="1:6" x14ac:dyDescent="0.3">
      <c r="A103" s="57"/>
      <c r="B103" s="58"/>
      <c r="C103" s="59"/>
      <c r="D103" s="2" t="s">
        <v>104</v>
      </c>
      <c r="E103" s="3" t="s">
        <v>126</v>
      </c>
      <c r="F103" s="34"/>
    </row>
    <row r="104" spans="1:6" x14ac:dyDescent="0.3">
      <c r="A104" s="57"/>
      <c r="B104" s="58"/>
      <c r="C104" s="59"/>
      <c r="D104" s="2" t="s">
        <v>105</v>
      </c>
      <c r="E104" s="3" t="s">
        <v>126</v>
      </c>
      <c r="F104" s="34"/>
    </row>
    <row r="105" spans="1:6" x14ac:dyDescent="0.3">
      <c r="A105" s="57"/>
      <c r="B105" s="58"/>
      <c r="C105" s="59"/>
      <c r="D105" s="2" t="s">
        <v>106</v>
      </c>
      <c r="E105" s="3" t="s">
        <v>126</v>
      </c>
      <c r="F105" s="34"/>
    </row>
    <row r="106" spans="1:6" x14ac:dyDescent="0.3">
      <c r="A106" s="57"/>
      <c r="B106" s="58"/>
      <c r="C106" s="59"/>
      <c r="D106" s="2" t="s">
        <v>107</v>
      </c>
      <c r="E106" s="3" t="s">
        <v>126</v>
      </c>
      <c r="F106" s="34"/>
    </row>
    <row r="107" spans="1:6" x14ac:dyDescent="0.3">
      <c r="A107" s="57"/>
      <c r="B107" s="58"/>
      <c r="C107" s="59"/>
      <c r="D107" s="2" t="s">
        <v>108</v>
      </c>
      <c r="E107" s="3" t="s">
        <v>126</v>
      </c>
      <c r="F107" s="34"/>
    </row>
    <row r="108" spans="1:6" x14ac:dyDescent="0.3">
      <c r="A108" s="57"/>
      <c r="B108" s="58"/>
      <c r="C108" s="59"/>
      <c r="D108" s="2" t="s">
        <v>109</v>
      </c>
      <c r="E108" s="3" t="s">
        <v>126</v>
      </c>
      <c r="F108" s="35"/>
    </row>
    <row r="109" spans="1:6" x14ac:dyDescent="0.3">
      <c r="A109" s="57"/>
      <c r="B109" s="58"/>
      <c r="C109" s="59"/>
      <c r="D109" s="55" t="s">
        <v>110</v>
      </c>
      <c r="E109" s="55"/>
      <c r="F109" s="27">
        <f>SUM(E102:E108)</f>
        <v>0</v>
      </c>
    </row>
    <row r="110" spans="1:6" x14ac:dyDescent="0.3">
      <c r="A110" s="57">
        <v>14</v>
      </c>
      <c r="B110" s="58" t="s">
        <v>139</v>
      </c>
      <c r="C110" s="59">
        <v>7900</v>
      </c>
      <c r="D110" s="2" t="s">
        <v>103</v>
      </c>
      <c r="E110" s="3" t="s">
        <v>126</v>
      </c>
      <c r="F110" s="33"/>
    </row>
    <row r="111" spans="1:6" x14ac:dyDescent="0.3">
      <c r="A111" s="57"/>
      <c r="B111" s="58"/>
      <c r="C111" s="59"/>
      <c r="D111" s="2" t="s">
        <v>104</v>
      </c>
      <c r="E111" s="3" t="s">
        <v>126</v>
      </c>
      <c r="F111" s="34"/>
    </row>
    <row r="112" spans="1:6" x14ac:dyDescent="0.3">
      <c r="A112" s="57"/>
      <c r="B112" s="58"/>
      <c r="C112" s="59"/>
      <c r="D112" s="2" t="s">
        <v>105</v>
      </c>
      <c r="E112" s="3" t="s">
        <v>126</v>
      </c>
      <c r="F112" s="34"/>
    </row>
    <row r="113" spans="1:6" x14ac:dyDescent="0.3">
      <c r="A113" s="57"/>
      <c r="B113" s="58"/>
      <c r="C113" s="59"/>
      <c r="D113" s="2" t="s">
        <v>106</v>
      </c>
      <c r="E113" s="3" t="s">
        <v>126</v>
      </c>
      <c r="F113" s="34"/>
    </row>
    <row r="114" spans="1:6" x14ac:dyDescent="0.3">
      <c r="A114" s="57"/>
      <c r="B114" s="58"/>
      <c r="C114" s="59"/>
      <c r="D114" s="2" t="s">
        <v>107</v>
      </c>
      <c r="E114" s="3" t="s">
        <v>126</v>
      </c>
      <c r="F114" s="34"/>
    </row>
    <row r="115" spans="1:6" x14ac:dyDescent="0.3">
      <c r="A115" s="57"/>
      <c r="B115" s="58"/>
      <c r="C115" s="59"/>
      <c r="D115" s="2" t="s">
        <v>108</v>
      </c>
      <c r="E115" s="3" t="s">
        <v>126</v>
      </c>
      <c r="F115" s="34"/>
    </row>
    <row r="116" spans="1:6" x14ac:dyDescent="0.3">
      <c r="A116" s="57"/>
      <c r="B116" s="58"/>
      <c r="C116" s="59"/>
      <c r="D116" s="2" t="s">
        <v>109</v>
      </c>
      <c r="E116" s="3" t="s">
        <v>126</v>
      </c>
      <c r="F116" s="35"/>
    </row>
    <row r="117" spans="1:6" x14ac:dyDescent="0.3">
      <c r="A117" s="57"/>
      <c r="B117" s="58"/>
      <c r="C117" s="59"/>
      <c r="D117" s="55" t="s">
        <v>110</v>
      </c>
      <c r="E117" s="55"/>
      <c r="F117" s="27">
        <f>SUM(E110:E116)</f>
        <v>0</v>
      </c>
    </row>
    <row r="118" spans="1:6" x14ac:dyDescent="0.3">
      <c r="A118" s="57">
        <v>15</v>
      </c>
      <c r="B118" s="58" t="s">
        <v>140</v>
      </c>
      <c r="C118" s="59">
        <v>13500</v>
      </c>
      <c r="D118" s="2" t="s">
        <v>103</v>
      </c>
      <c r="E118" s="3" t="s">
        <v>126</v>
      </c>
      <c r="F118" s="33"/>
    </row>
    <row r="119" spans="1:6" x14ac:dyDescent="0.3">
      <c r="A119" s="57"/>
      <c r="B119" s="58"/>
      <c r="C119" s="59"/>
      <c r="D119" s="2" t="s">
        <v>104</v>
      </c>
      <c r="E119" s="3">
        <v>1</v>
      </c>
      <c r="F119" s="34"/>
    </row>
    <row r="120" spans="1:6" x14ac:dyDescent="0.3">
      <c r="A120" s="57"/>
      <c r="B120" s="58"/>
      <c r="C120" s="59"/>
      <c r="D120" s="2" t="s">
        <v>105</v>
      </c>
      <c r="E120" s="3" t="s">
        <v>126</v>
      </c>
      <c r="F120" s="34"/>
    </row>
    <row r="121" spans="1:6" x14ac:dyDescent="0.3">
      <c r="A121" s="57"/>
      <c r="B121" s="58"/>
      <c r="C121" s="59"/>
      <c r="D121" s="2" t="s">
        <v>106</v>
      </c>
      <c r="E121" s="3" t="s">
        <v>126</v>
      </c>
      <c r="F121" s="34"/>
    </row>
    <row r="122" spans="1:6" x14ac:dyDescent="0.3">
      <c r="A122" s="57"/>
      <c r="B122" s="58"/>
      <c r="C122" s="59"/>
      <c r="D122" s="2" t="s">
        <v>107</v>
      </c>
      <c r="E122" s="3">
        <v>1</v>
      </c>
      <c r="F122" s="34"/>
    </row>
    <row r="123" spans="1:6" x14ac:dyDescent="0.3">
      <c r="A123" s="57"/>
      <c r="B123" s="58"/>
      <c r="C123" s="59"/>
      <c r="D123" s="2" t="s">
        <v>108</v>
      </c>
      <c r="E123" s="3" t="s">
        <v>126</v>
      </c>
      <c r="F123" s="34"/>
    </row>
    <row r="124" spans="1:6" x14ac:dyDescent="0.3">
      <c r="A124" s="57"/>
      <c r="B124" s="58"/>
      <c r="C124" s="59"/>
      <c r="D124" s="2" t="s">
        <v>109</v>
      </c>
      <c r="E124" s="3">
        <v>1</v>
      </c>
      <c r="F124" s="35"/>
    </row>
    <row r="125" spans="1:6" x14ac:dyDescent="0.3">
      <c r="A125" s="57"/>
      <c r="B125" s="58"/>
      <c r="C125" s="59"/>
      <c r="D125" s="55" t="s">
        <v>110</v>
      </c>
      <c r="E125" s="55"/>
      <c r="F125" s="27">
        <f>SUM(E118:E124)</f>
        <v>3</v>
      </c>
    </row>
    <row r="126" spans="1:6" x14ac:dyDescent="0.3">
      <c r="A126" s="57">
        <v>16</v>
      </c>
      <c r="B126" s="58" t="s">
        <v>141</v>
      </c>
      <c r="C126" s="59">
        <v>600</v>
      </c>
      <c r="D126" s="2" t="s">
        <v>103</v>
      </c>
      <c r="E126" s="3" t="s">
        <v>126</v>
      </c>
      <c r="F126" s="33"/>
    </row>
    <row r="127" spans="1:6" x14ac:dyDescent="0.3">
      <c r="A127" s="57"/>
      <c r="B127" s="58"/>
      <c r="C127" s="59"/>
      <c r="D127" s="2" t="s">
        <v>104</v>
      </c>
      <c r="E127" s="3" t="s">
        <v>126</v>
      </c>
      <c r="F127" s="34"/>
    </row>
    <row r="128" spans="1:6" x14ac:dyDescent="0.3">
      <c r="A128" s="57"/>
      <c r="B128" s="58"/>
      <c r="C128" s="59"/>
      <c r="D128" s="2" t="s">
        <v>105</v>
      </c>
      <c r="E128" s="3" t="s">
        <v>126</v>
      </c>
      <c r="F128" s="34"/>
    </row>
    <row r="129" spans="1:6" x14ac:dyDescent="0.3">
      <c r="A129" s="57"/>
      <c r="B129" s="58"/>
      <c r="C129" s="59"/>
      <c r="D129" s="2" t="s">
        <v>106</v>
      </c>
      <c r="E129" s="3" t="s">
        <v>126</v>
      </c>
      <c r="F129" s="34"/>
    </row>
    <row r="130" spans="1:6" x14ac:dyDescent="0.3">
      <c r="A130" s="57"/>
      <c r="B130" s="58"/>
      <c r="C130" s="59"/>
      <c r="D130" s="2" t="s">
        <v>107</v>
      </c>
      <c r="E130" s="3" t="s">
        <v>126</v>
      </c>
      <c r="F130" s="34"/>
    </row>
    <row r="131" spans="1:6" x14ac:dyDescent="0.3">
      <c r="A131" s="57"/>
      <c r="B131" s="58"/>
      <c r="C131" s="59"/>
      <c r="D131" s="2" t="s">
        <v>108</v>
      </c>
      <c r="E131" s="3" t="s">
        <v>126</v>
      </c>
      <c r="F131" s="34"/>
    </row>
    <row r="132" spans="1:6" x14ac:dyDescent="0.3">
      <c r="A132" s="57"/>
      <c r="B132" s="58"/>
      <c r="C132" s="59"/>
      <c r="D132" s="2" t="s">
        <v>109</v>
      </c>
      <c r="E132" s="3" t="s">
        <v>126</v>
      </c>
      <c r="F132" s="35"/>
    </row>
    <row r="133" spans="1:6" x14ac:dyDescent="0.3">
      <c r="A133" s="57"/>
      <c r="B133" s="58"/>
      <c r="C133" s="59"/>
      <c r="D133" s="55" t="s">
        <v>110</v>
      </c>
      <c r="E133" s="55"/>
      <c r="F133" s="27">
        <f>SUM(E126:E132)</f>
        <v>0</v>
      </c>
    </row>
    <row r="134" spans="1:6" x14ac:dyDescent="0.3">
      <c r="A134" s="57">
        <v>17</v>
      </c>
      <c r="B134" s="58" t="s">
        <v>142</v>
      </c>
      <c r="C134" s="59">
        <v>100</v>
      </c>
      <c r="D134" s="2" t="s">
        <v>103</v>
      </c>
      <c r="E134" s="3" t="s">
        <v>126</v>
      </c>
      <c r="F134" s="33"/>
    </row>
    <row r="135" spans="1:6" x14ac:dyDescent="0.3">
      <c r="A135" s="57"/>
      <c r="B135" s="58"/>
      <c r="C135" s="59"/>
      <c r="D135" s="2" t="s">
        <v>104</v>
      </c>
      <c r="E135" s="3" t="s">
        <v>126</v>
      </c>
      <c r="F135" s="34"/>
    </row>
    <row r="136" spans="1:6" x14ac:dyDescent="0.3">
      <c r="A136" s="57"/>
      <c r="B136" s="58"/>
      <c r="C136" s="59"/>
      <c r="D136" s="2" t="s">
        <v>105</v>
      </c>
      <c r="E136" s="3" t="s">
        <v>126</v>
      </c>
      <c r="F136" s="34"/>
    </row>
    <row r="137" spans="1:6" x14ac:dyDescent="0.3">
      <c r="A137" s="57"/>
      <c r="B137" s="58"/>
      <c r="C137" s="59"/>
      <c r="D137" s="2" t="s">
        <v>106</v>
      </c>
      <c r="E137" s="3" t="s">
        <v>126</v>
      </c>
      <c r="F137" s="34"/>
    </row>
    <row r="138" spans="1:6" x14ac:dyDescent="0.3">
      <c r="A138" s="57"/>
      <c r="B138" s="58"/>
      <c r="C138" s="59"/>
      <c r="D138" s="2" t="s">
        <v>107</v>
      </c>
      <c r="E138" s="3">
        <v>1</v>
      </c>
      <c r="F138" s="34"/>
    </row>
    <row r="139" spans="1:6" x14ac:dyDescent="0.3">
      <c r="A139" s="57"/>
      <c r="B139" s="58"/>
      <c r="C139" s="59"/>
      <c r="D139" s="2" t="s">
        <v>108</v>
      </c>
      <c r="E139" s="3" t="s">
        <v>126</v>
      </c>
      <c r="F139" s="34"/>
    </row>
    <row r="140" spans="1:6" x14ac:dyDescent="0.3">
      <c r="A140" s="57"/>
      <c r="B140" s="58"/>
      <c r="C140" s="59"/>
      <c r="D140" s="2" t="s">
        <v>109</v>
      </c>
      <c r="E140" s="3">
        <v>2</v>
      </c>
      <c r="F140" s="35"/>
    </row>
    <row r="141" spans="1:6" x14ac:dyDescent="0.3">
      <c r="A141" s="57"/>
      <c r="B141" s="58"/>
      <c r="C141" s="59"/>
      <c r="D141" s="55" t="s">
        <v>110</v>
      </c>
      <c r="E141" s="55"/>
      <c r="F141" s="27">
        <f>SUM(E134:E140)</f>
        <v>3</v>
      </c>
    </row>
    <row r="142" spans="1:6" x14ac:dyDescent="0.3">
      <c r="A142" s="57">
        <v>18</v>
      </c>
      <c r="B142" s="58" t="s">
        <v>143</v>
      </c>
      <c r="C142" s="59">
        <v>10300</v>
      </c>
      <c r="D142" s="2" t="s">
        <v>103</v>
      </c>
      <c r="E142" s="3" t="s">
        <v>126</v>
      </c>
      <c r="F142" s="33"/>
    </row>
    <row r="143" spans="1:6" x14ac:dyDescent="0.3">
      <c r="A143" s="57"/>
      <c r="B143" s="58"/>
      <c r="C143" s="59"/>
      <c r="D143" s="2" t="s">
        <v>104</v>
      </c>
      <c r="E143" s="3" t="s">
        <v>126</v>
      </c>
      <c r="F143" s="34"/>
    </row>
    <row r="144" spans="1:6" x14ac:dyDescent="0.3">
      <c r="A144" s="57"/>
      <c r="B144" s="58"/>
      <c r="C144" s="59"/>
      <c r="D144" s="2" t="s">
        <v>105</v>
      </c>
      <c r="E144" s="3" t="s">
        <v>126</v>
      </c>
      <c r="F144" s="34"/>
    </row>
    <row r="145" spans="1:6" x14ac:dyDescent="0.3">
      <c r="A145" s="57"/>
      <c r="B145" s="58"/>
      <c r="C145" s="59"/>
      <c r="D145" s="2" t="s">
        <v>106</v>
      </c>
      <c r="E145" s="3" t="s">
        <v>126</v>
      </c>
      <c r="F145" s="34"/>
    </row>
    <row r="146" spans="1:6" x14ac:dyDescent="0.3">
      <c r="A146" s="57"/>
      <c r="B146" s="58"/>
      <c r="C146" s="59"/>
      <c r="D146" s="2" t="s">
        <v>107</v>
      </c>
      <c r="E146" s="3" t="s">
        <v>126</v>
      </c>
      <c r="F146" s="34"/>
    </row>
    <row r="147" spans="1:6" x14ac:dyDescent="0.3">
      <c r="A147" s="57"/>
      <c r="B147" s="58"/>
      <c r="C147" s="59"/>
      <c r="D147" s="2" t="s">
        <v>108</v>
      </c>
      <c r="E147" s="3" t="s">
        <v>126</v>
      </c>
      <c r="F147" s="34"/>
    </row>
    <row r="148" spans="1:6" x14ac:dyDescent="0.3">
      <c r="A148" s="57"/>
      <c r="B148" s="58"/>
      <c r="C148" s="59"/>
      <c r="D148" s="2" t="s">
        <v>109</v>
      </c>
      <c r="E148" s="3">
        <v>1</v>
      </c>
      <c r="F148" s="35"/>
    </row>
    <row r="149" spans="1:6" x14ac:dyDescent="0.3">
      <c r="A149" s="57"/>
      <c r="B149" s="58"/>
      <c r="C149" s="59"/>
      <c r="D149" s="55" t="s">
        <v>110</v>
      </c>
      <c r="E149" s="55"/>
      <c r="F149" s="27">
        <f>SUM(E142:E148)</f>
        <v>1</v>
      </c>
    </row>
    <row r="150" spans="1:6" x14ac:dyDescent="0.3">
      <c r="A150" s="57">
        <v>19</v>
      </c>
      <c r="B150" s="58" t="s">
        <v>144</v>
      </c>
      <c r="C150" s="59">
        <v>2300</v>
      </c>
      <c r="D150" s="2" t="s">
        <v>103</v>
      </c>
      <c r="E150" s="3" t="s">
        <v>126</v>
      </c>
      <c r="F150" s="33"/>
    </row>
    <row r="151" spans="1:6" x14ac:dyDescent="0.3">
      <c r="A151" s="57"/>
      <c r="B151" s="58"/>
      <c r="C151" s="59"/>
      <c r="D151" s="2" t="s">
        <v>104</v>
      </c>
      <c r="E151" s="3" t="s">
        <v>126</v>
      </c>
      <c r="F151" s="34"/>
    </row>
    <row r="152" spans="1:6" x14ac:dyDescent="0.3">
      <c r="A152" s="57"/>
      <c r="B152" s="58"/>
      <c r="C152" s="59"/>
      <c r="D152" s="2" t="s">
        <v>105</v>
      </c>
      <c r="E152" s="3" t="s">
        <v>126</v>
      </c>
      <c r="F152" s="34"/>
    </row>
    <row r="153" spans="1:6" x14ac:dyDescent="0.3">
      <c r="A153" s="57"/>
      <c r="B153" s="58"/>
      <c r="C153" s="59"/>
      <c r="D153" s="2" t="s">
        <v>106</v>
      </c>
      <c r="E153" s="3" t="s">
        <v>126</v>
      </c>
      <c r="F153" s="34"/>
    </row>
    <row r="154" spans="1:6" x14ac:dyDescent="0.3">
      <c r="A154" s="57"/>
      <c r="B154" s="58"/>
      <c r="C154" s="59"/>
      <c r="D154" s="2" t="s">
        <v>107</v>
      </c>
      <c r="E154" s="3" t="s">
        <v>126</v>
      </c>
      <c r="F154" s="34"/>
    </row>
    <row r="155" spans="1:6" x14ac:dyDescent="0.3">
      <c r="A155" s="57"/>
      <c r="B155" s="58"/>
      <c r="C155" s="59"/>
      <c r="D155" s="2" t="s">
        <v>108</v>
      </c>
      <c r="E155" s="3" t="s">
        <v>126</v>
      </c>
      <c r="F155" s="34"/>
    </row>
    <row r="156" spans="1:6" x14ac:dyDescent="0.3">
      <c r="A156" s="57"/>
      <c r="B156" s="58"/>
      <c r="C156" s="59"/>
      <c r="D156" s="2" t="s">
        <v>109</v>
      </c>
      <c r="E156" s="3" t="s">
        <v>126</v>
      </c>
      <c r="F156" s="35"/>
    </row>
    <row r="157" spans="1:6" x14ac:dyDescent="0.3">
      <c r="A157" s="57"/>
      <c r="B157" s="58"/>
      <c r="C157" s="59"/>
      <c r="D157" s="55" t="s">
        <v>110</v>
      </c>
      <c r="E157" s="55"/>
      <c r="F157" s="27">
        <f>SUM(E150:E156)</f>
        <v>0</v>
      </c>
    </row>
    <row r="158" spans="1:6" x14ac:dyDescent="0.3">
      <c r="A158" s="57">
        <v>20</v>
      </c>
      <c r="B158" s="58" t="s">
        <v>145</v>
      </c>
      <c r="C158" s="59">
        <v>7100</v>
      </c>
      <c r="D158" s="2" t="s">
        <v>103</v>
      </c>
      <c r="E158" s="3" t="s">
        <v>126</v>
      </c>
      <c r="F158" s="33"/>
    </row>
    <row r="159" spans="1:6" x14ac:dyDescent="0.3">
      <c r="A159" s="57"/>
      <c r="B159" s="58"/>
      <c r="C159" s="59"/>
      <c r="D159" s="2" t="s">
        <v>104</v>
      </c>
      <c r="E159" s="3">
        <v>39</v>
      </c>
      <c r="F159" s="34"/>
    </row>
    <row r="160" spans="1:6" x14ac:dyDescent="0.3">
      <c r="A160" s="57"/>
      <c r="B160" s="58"/>
      <c r="C160" s="59"/>
      <c r="D160" s="2" t="s">
        <v>105</v>
      </c>
      <c r="E160" s="3">
        <v>2</v>
      </c>
      <c r="F160" s="34"/>
    </row>
    <row r="161" spans="1:6" x14ac:dyDescent="0.3">
      <c r="A161" s="57"/>
      <c r="B161" s="58"/>
      <c r="C161" s="59"/>
      <c r="D161" s="2" t="s">
        <v>106</v>
      </c>
      <c r="E161" s="3">
        <v>1</v>
      </c>
      <c r="F161" s="34"/>
    </row>
    <row r="162" spans="1:6" x14ac:dyDescent="0.3">
      <c r="A162" s="57"/>
      <c r="B162" s="58"/>
      <c r="C162" s="59"/>
      <c r="D162" s="2" t="s">
        <v>107</v>
      </c>
      <c r="E162" s="3">
        <v>4</v>
      </c>
      <c r="F162" s="34"/>
    </row>
    <row r="163" spans="1:6" x14ac:dyDescent="0.3">
      <c r="A163" s="57"/>
      <c r="B163" s="58"/>
      <c r="C163" s="59"/>
      <c r="D163" s="2" t="s">
        <v>108</v>
      </c>
      <c r="E163" s="3" t="s">
        <v>126</v>
      </c>
      <c r="F163" s="34"/>
    </row>
    <row r="164" spans="1:6" x14ac:dyDescent="0.3">
      <c r="A164" s="57"/>
      <c r="B164" s="58"/>
      <c r="C164" s="59"/>
      <c r="D164" s="2" t="s">
        <v>109</v>
      </c>
      <c r="E164" s="3">
        <v>10</v>
      </c>
      <c r="F164" s="35"/>
    </row>
    <row r="165" spans="1:6" x14ac:dyDescent="0.3">
      <c r="A165" s="57"/>
      <c r="B165" s="58"/>
      <c r="C165" s="59"/>
      <c r="D165" s="55" t="s">
        <v>110</v>
      </c>
      <c r="E165" s="55"/>
      <c r="F165" s="27">
        <f>SUM(E158:E164)</f>
        <v>56</v>
      </c>
    </row>
    <row r="166" spans="1:6" x14ac:dyDescent="0.3">
      <c r="A166" s="57">
        <v>21</v>
      </c>
      <c r="B166" s="58" t="s">
        <v>146</v>
      </c>
      <c r="C166" s="59">
        <v>11400</v>
      </c>
      <c r="D166" s="2" t="s">
        <v>103</v>
      </c>
      <c r="E166" s="3" t="s">
        <v>126</v>
      </c>
      <c r="F166" s="33"/>
    </row>
    <row r="167" spans="1:6" x14ac:dyDescent="0.3">
      <c r="A167" s="57"/>
      <c r="B167" s="58"/>
      <c r="C167" s="59"/>
      <c r="D167" s="2" t="s">
        <v>104</v>
      </c>
      <c r="E167" s="3">
        <v>1</v>
      </c>
      <c r="F167" s="34"/>
    </row>
    <row r="168" spans="1:6" x14ac:dyDescent="0.3">
      <c r="A168" s="57"/>
      <c r="B168" s="58"/>
      <c r="C168" s="59"/>
      <c r="D168" s="2" t="s">
        <v>105</v>
      </c>
      <c r="E168" s="3" t="s">
        <v>126</v>
      </c>
      <c r="F168" s="34"/>
    </row>
    <row r="169" spans="1:6" x14ac:dyDescent="0.3">
      <c r="A169" s="57"/>
      <c r="B169" s="58"/>
      <c r="C169" s="59"/>
      <c r="D169" s="2" t="s">
        <v>106</v>
      </c>
      <c r="E169" s="3">
        <v>1</v>
      </c>
      <c r="F169" s="34"/>
    </row>
    <row r="170" spans="1:6" x14ac:dyDescent="0.3">
      <c r="A170" s="57"/>
      <c r="B170" s="58"/>
      <c r="C170" s="59"/>
      <c r="D170" s="2" t="s">
        <v>107</v>
      </c>
      <c r="E170" s="3">
        <v>1</v>
      </c>
      <c r="F170" s="34"/>
    </row>
    <row r="171" spans="1:6" x14ac:dyDescent="0.3">
      <c r="A171" s="57"/>
      <c r="B171" s="58"/>
      <c r="C171" s="59"/>
      <c r="D171" s="2" t="s">
        <v>108</v>
      </c>
      <c r="E171" s="3" t="s">
        <v>126</v>
      </c>
      <c r="F171" s="34"/>
    </row>
    <row r="172" spans="1:6" x14ac:dyDescent="0.3">
      <c r="A172" s="57"/>
      <c r="B172" s="58"/>
      <c r="C172" s="59"/>
      <c r="D172" s="2" t="s">
        <v>109</v>
      </c>
      <c r="E172" s="3">
        <v>1</v>
      </c>
      <c r="F172" s="35"/>
    </row>
    <row r="173" spans="1:6" x14ac:dyDescent="0.3">
      <c r="A173" s="57"/>
      <c r="B173" s="58"/>
      <c r="C173" s="59"/>
      <c r="D173" s="55" t="s">
        <v>110</v>
      </c>
      <c r="E173" s="55"/>
      <c r="F173" s="27">
        <f>SUM(E166:E172)</f>
        <v>4</v>
      </c>
    </row>
    <row r="174" spans="1:6" x14ac:dyDescent="0.3">
      <c r="A174" s="57">
        <v>22</v>
      </c>
      <c r="B174" s="58" t="s">
        <v>147</v>
      </c>
      <c r="C174" s="59">
        <v>2000</v>
      </c>
      <c r="D174" s="2" t="s">
        <v>103</v>
      </c>
      <c r="E174" s="3" t="s">
        <v>126</v>
      </c>
      <c r="F174" s="33"/>
    </row>
    <row r="175" spans="1:6" x14ac:dyDescent="0.3">
      <c r="A175" s="57"/>
      <c r="B175" s="58"/>
      <c r="C175" s="59"/>
      <c r="D175" s="2" t="s">
        <v>104</v>
      </c>
      <c r="E175" s="3">
        <v>1</v>
      </c>
      <c r="F175" s="34"/>
    </row>
    <row r="176" spans="1:6" x14ac:dyDescent="0.3">
      <c r="A176" s="57"/>
      <c r="B176" s="58"/>
      <c r="C176" s="59"/>
      <c r="D176" s="2" t="s">
        <v>105</v>
      </c>
      <c r="E176" s="3" t="s">
        <v>126</v>
      </c>
      <c r="F176" s="34"/>
    </row>
    <row r="177" spans="1:6" x14ac:dyDescent="0.3">
      <c r="A177" s="57"/>
      <c r="B177" s="58"/>
      <c r="C177" s="59"/>
      <c r="D177" s="2" t="s">
        <v>106</v>
      </c>
      <c r="E177" s="3">
        <v>2</v>
      </c>
      <c r="F177" s="34"/>
    </row>
    <row r="178" spans="1:6" x14ac:dyDescent="0.3">
      <c r="A178" s="57"/>
      <c r="B178" s="58"/>
      <c r="C178" s="59"/>
      <c r="D178" s="2" t="s">
        <v>107</v>
      </c>
      <c r="E178" s="3">
        <v>3</v>
      </c>
      <c r="F178" s="34"/>
    </row>
    <row r="179" spans="1:6" x14ac:dyDescent="0.3">
      <c r="A179" s="57"/>
      <c r="B179" s="58"/>
      <c r="C179" s="59"/>
      <c r="D179" s="2" t="s">
        <v>108</v>
      </c>
      <c r="E179" s="3" t="s">
        <v>126</v>
      </c>
      <c r="F179" s="34"/>
    </row>
    <row r="180" spans="1:6" x14ac:dyDescent="0.3">
      <c r="A180" s="57"/>
      <c r="B180" s="58"/>
      <c r="C180" s="59"/>
      <c r="D180" s="2" t="s">
        <v>109</v>
      </c>
      <c r="E180" s="3" t="s">
        <v>126</v>
      </c>
      <c r="F180" s="35"/>
    </row>
    <row r="181" spans="1:6" x14ac:dyDescent="0.3">
      <c r="A181" s="57"/>
      <c r="B181" s="58"/>
      <c r="C181" s="59"/>
      <c r="D181" s="55" t="s">
        <v>110</v>
      </c>
      <c r="E181" s="55"/>
      <c r="F181" s="27">
        <f>SUM(E174:E180)</f>
        <v>6</v>
      </c>
    </row>
    <row r="182" spans="1:6" x14ac:dyDescent="0.3">
      <c r="A182" s="57">
        <v>23</v>
      </c>
      <c r="B182" s="58" t="s">
        <v>148</v>
      </c>
      <c r="C182" s="59">
        <v>5900</v>
      </c>
      <c r="D182" s="2" t="s">
        <v>103</v>
      </c>
      <c r="E182" s="3" t="s">
        <v>126</v>
      </c>
      <c r="F182" s="33"/>
    </row>
    <row r="183" spans="1:6" x14ac:dyDescent="0.3">
      <c r="A183" s="57"/>
      <c r="B183" s="58"/>
      <c r="C183" s="59"/>
      <c r="D183" s="2" t="s">
        <v>104</v>
      </c>
      <c r="E183" s="3" t="s">
        <v>126</v>
      </c>
      <c r="F183" s="34"/>
    </row>
    <row r="184" spans="1:6" x14ac:dyDescent="0.3">
      <c r="A184" s="57"/>
      <c r="B184" s="58"/>
      <c r="C184" s="59"/>
      <c r="D184" s="2" t="s">
        <v>105</v>
      </c>
      <c r="E184" s="3" t="s">
        <v>126</v>
      </c>
      <c r="F184" s="34"/>
    </row>
    <row r="185" spans="1:6" x14ac:dyDescent="0.3">
      <c r="A185" s="57"/>
      <c r="B185" s="58"/>
      <c r="C185" s="59"/>
      <c r="D185" s="2" t="s">
        <v>106</v>
      </c>
      <c r="E185" s="3" t="s">
        <v>126</v>
      </c>
      <c r="F185" s="34"/>
    </row>
    <row r="186" spans="1:6" x14ac:dyDescent="0.3">
      <c r="A186" s="57"/>
      <c r="B186" s="58"/>
      <c r="C186" s="59"/>
      <c r="D186" s="2" t="s">
        <v>107</v>
      </c>
      <c r="E186" s="3" t="s">
        <v>126</v>
      </c>
      <c r="F186" s="34"/>
    </row>
    <row r="187" spans="1:6" x14ac:dyDescent="0.3">
      <c r="A187" s="57"/>
      <c r="B187" s="58"/>
      <c r="C187" s="59"/>
      <c r="D187" s="2" t="s">
        <v>108</v>
      </c>
      <c r="E187" s="3" t="s">
        <v>126</v>
      </c>
      <c r="F187" s="34"/>
    </row>
    <row r="188" spans="1:6" x14ac:dyDescent="0.3">
      <c r="A188" s="57"/>
      <c r="B188" s="58"/>
      <c r="C188" s="59"/>
      <c r="D188" s="2" t="s">
        <v>109</v>
      </c>
      <c r="E188" s="3" t="s">
        <v>126</v>
      </c>
      <c r="F188" s="35"/>
    </row>
    <row r="189" spans="1:6" x14ac:dyDescent="0.3">
      <c r="A189" s="57"/>
      <c r="B189" s="58"/>
      <c r="C189" s="59"/>
      <c r="D189" s="55" t="s">
        <v>110</v>
      </c>
      <c r="E189" s="55"/>
      <c r="F189" s="27">
        <f>SUM(E182:E188)</f>
        <v>0</v>
      </c>
    </row>
    <row r="190" spans="1:6" x14ac:dyDescent="0.3">
      <c r="A190" s="57">
        <v>24</v>
      </c>
      <c r="B190" s="58" t="s">
        <v>149</v>
      </c>
      <c r="C190" s="59">
        <v>3600</v>
      </c>
      <c r="D190" s="2" t="s">
        <v>103</v>
      </c>
      <c r="E190" s="3" t="s">
        <v>126</v>
      </c>
      <c r="F190" s="33"/>
    </row>
    <row r="191" spans="1:6" x14ac:dyDescent="0.3">
      <c r="A191" s="57"/>
      <c r="B191" s="58"/>
      <c r="C191" s="59"/>
      <c r="D191" s="2" t="s">
        <v>104</v>
      </c>
      <c r="E191" s="3" t="s">
        <v>126</v>
      </c>
      <c r="F191" s="34"/>
    </row>
    <row r="192" spans="1:6" x14ac:dyDescent="0.3">
      <c r="A192" s="57"/>
      <c r="B192" s="58"/>
      <c r="C192" s="59"/>
      <c r="D192" s="2" t="s">
        <v>105</v>
      </c>
      <c r="E192" s="3" t="s">
        <v>126</v>
      </c>
      <c r="F192" s="34"/>
    </row>
    <row r="193" spans="1:6" x14ac:dyDescent="0.3">
      <c r="A193" s="57"/>
      <c r="B193" s="58"/>
      <c r="C193" s="59"/>
      <c r="D193" s="2" t="s">
        <v>106</v>
      </c>
      <c r="E193" s="3" t="s">
        <v>126</v>
      </c>
      <c r="F193" s="34"/>
    </row>
    <row r="194" spans="1:6" x14ac:dyDescent="0.3">
      <c r="A194" s="57"/>
      <c r="B194" s="58"/>
      <c r="C194" s="59"/>
      <c r="D194" s="2" t="s">
        <v>107</v>
      </c>
      <c r="E194" s="3" t="s">
        <v>126</v>
      </c>
      <c r="F194" s="34"/>
    </row>
    <row r="195" spans="1:6" x14ac:dyDescent="0.3">
      <c r="A195" s="57"/>
      <c r="B195" s="58"/>
      <c r="C195" s="59"/>
      <c r="D195" s="2" t="s">
        <v>108</v>
      </c>
      <c r="E195" s="3" t="s">
        <v>126</v>
      </c>
      <c r="F195" s="34"/>
    </row>
    <row r="196" spans="1:6" x14ac:dyDescent="0.3">
      <c r="A196" s="57"/>
      <c r="B196" s="58"/>
      <c r="C196" s="59"/>
      <c r="D196" s="2" t="s">
        <v>109</v>
      </c>
      <c r="E196" s="3" t="s">
        <v>126</v>
      </c>
      <c r="F196" s="35"/>
    </row>
    <row r="197" spans="1:6" x14ac:dyDescent="0.3">
      <c r="A197" s="57"/>
      <c r="B197" s="58"/>
      <c r="C197" s="59"/>
      <c r="D197" s="55" t="s">
        <v>110</v>
      </c>
      <c r="E197" s="55"/>
      <c r="F197" s="27">
        <f>SUM(E190:E196)</f>
        <v>0</v>
      </c>
    </row>
    <row r="198" spans="1:6" x14ac:dyDescent="0.3">
      <c r="A198" s="57">
        <v>25</v>
      </c>
      <c r="B198" s="58" t="s">
        <v>150</v>
      </c>
      <c r="C198" s="59">
        <v>1000</v>
      </c>
      <c r="D198" s="2" t="s">
        <v>103</v>
      </c>
      <c r="E198" s="3" t="s">
        <v>126</v>
      </c>
      <c r="F198" s="33"/>
    </row>
    <row r="199" spans="1:6" x14ac:dyDescent="0.3">
      <c r="A199" s="57"/>
      <c r="B199" s="58"/>
      <c r="C199" s="59"/>
      <c r="D199" s="2" t="s">
        <v>104</v>
      </c>
      <c r="E199" s="3">
        <v>1</v>
      </c>
      <c r="F199" s="34"/>
    </row>
    <row r="200" spans="1:6" x14ac:dyDescent="0.3">
      <c r="A200" s="57"/>
      <c r="B200" s="58"/>
      <c r="C200" s="59"/>
      <c r="D200" s="2" t="s">
        <v>105</v>
      </c>
      <c r="E200" s="3" t="s">
        <v>126</v>
      </c>
      <c r="F200" s="34"/>
    </row>
    <row r="201" spans="1:6" x14ac:dyDescent="0.3">
      <c r="A201" s="57"/>
      <c r="B201" s="58"/>
      <c r="C201" s="59"/>
      <c r="D201" s="2" t="s">
        <v>106</v>
      </c>
      <c r="E201" s="3" t="s">
        <v>126</v>
      </c>
      <c r="F201" s="34"/>
    </row>
    <row r="202" spans="1:6" x14ac:dyDescent="0.3">
      <c r="A202" s="57"/>
      <c r="B202" s="58"/>
      <c r="C202" s="59"/>
      <c r="D202" s="2" t="s">
        <v>107</v>
      </c>
      <c r="E202" s="3" t="s">
        <v>126</v>
      </c>
      <c r="F202" s="34"/>
    </row>
    <row r="203" spans="1:6" x14ac:dyDescent="0.3">
      <c r="A203" s="57"/>
      <c r="B203" s="58"/>
      <c r="C203" s="59"/>
      <c r="D203" s="2" t="s">
        <v>108</v>
      </c>
      <c r="E203" s="3" t="s">
        <v>126</v>
      </c>
      <c r="F203" s="34"/>
    </row>
    <row r="204" spans="1:6" x14ac:dyDescent="0.3">
      <c r="A204" s="57"/>
      <c r="B204" s="58"/>
      <c r="C204" s="59"/>
      <c r="D204" s="2" t="s">
        <v>109</v>
      </c>
      <c r="E204" s="3">
        <v>3</v>
      </c>
      <c r="F204" s="35"/>
    </row>
    <row r="205" spans="1:6" x14ac:dyDescent="0.3">
      <c r="A205" s="57"/>
      <c r="B205" s="58"/>
      <c r="C205" s="59"/>
      <c r="D205" s="55" t="s">
        <v>110</v>
      </c>
      <c r="E205" s="55"/>
      <c r="F205" s="27">
        <f>SUM(E198:E204)</f>
        <v>4</v>
      </c>
    </row>
    <row r="206" spans="1:6" x14ac:dyDescent="0.3">
      <c r="A206" s="57">
        <v>26</v>
      </c>
      <c r="B206" s="58" t="s">
        <v>151</v>
      </c>
      <c r="C206" s="59">
        <v>1200</v>
      </c>
      <c r="D206" s="2" t="s">
        <v>103</v>
      </c>
      <c r="E206" s="3" t="s">
        <v>126</v>
      </c>
      <c r="F206" s="33"/>
    </row>
    <row r="207" spans="1:6" x14ac:dyDescent="0.3">
      <c r="A207" s="57"/>
      <c r="B207" s="58"/>
      <c r="C207" s="59"/>
      <c r="D207" s="2" t="s">
        <v>104</v>
      </c>
      <c r="E207" s="3">
        <v>1</v>
      </c>
      <c r="F207" s="34"/>
    </row>
    <row r="208" spans="1:6" x14ac:dyDescent="0.3">
      <c r="A208" s="57"/>
      <c r="B208" s="58"/>
      <c r="C208" s="59"/>
      <c r="D208" s="2" t="s">
        <v>105</v>
      </c>
      <c r="E208" s="3" t="s">
        <v>126</v>
      </c>
      <c r="F208" s="34"/>
    </row>
    <row r="209" spans="1:6" x14ac:dyDescent="0.3">
      <c r="A209" s="57"/>
      <c r="B209" s="58"/>
      <c r="C209" s="59"/>
      <c r="D209" s="2" t="s">
        <v>106</v>
      </c>
      <c r="E209" s="3" t="s">
        <v>126</v>
      </c>
      <c r="F209" s="34"/>
    </row>
    <row r="210" spans="1:6" x14ac:dyDescent="0.3">
      <c r="A210" s="57"/>
      <c r="B210" s="58"/>
      <c r="C210" s="59"/>
      <c r="D210" s="2" t="s">
        <v>107</v>
      </c>
      <c r="E210" s="3">
        <v>1</v>
      </c>
      <c r="F210" s="34"/>
    </row>
    <row r="211" spans="1:6" x14ac:dyDescent="0.3">
      <c r="A211" s="57"/>
      <c r="B211" s="58"/>
      <c r="C211" s="59"/>
      <c r="D211" s="2" t="s">
        <v>108</v>
      </c>
      <c r="E211" s="3" t="s">
        <v>126</v>
      </c>
      <c r="F211" s="34"/>
    </row>
    <row r="212" spans="1:6" x14ac:dyDescent="0.3">
      <c r="A212" s="57"/>
      <c r="B212" s="58"/>
      <c r="C212" s="59"/>
      <c r="D212" s="2" t="s">
        <v>109</v>
      </c>
      <c r="E212" s="3">
        <v>2</v>
      </c>
      <c r="F212" s="35"/>
    </row>
    <row r="213" spans="1:6" x14ac:dyDescent="0.3">
      <c r="A213" s="57"/>
      <c r="B213" s="58"/>
      <c r="C213" s="59"/>
      <c r="D213" s="55" t="s">
        <v>110</v>
      </c>
      <c r="E213" s="55"/>
      <c r="F213" s="27">
        <f>SUM(E206:E212)</f>
        <v>4</v>
      </c>
    </row>
    <row r="214" spans="1:6" x14ac:dyDescent="0.3">
      <c r="A214" s="57">
        <v>27</v>
      </c>
      <c r="B214" s="58" t="s">
        <v>152</v>
      </c>
      <c r="C214" s="59">
        <v>2200</v>
      </c>
      <c r="D214" s="2" t="s">
        <v>103</v>
      </c>
      <c r="E214" s="3" t="s">
        <v>126</v>
      </c>
      <c r="F214" s="33"/>
    </row>
    <row r="215" spans="1:6" x14ac:dyDescent="0.3">
      <c r="A215" s="57"/>
      <c r="B215" s="58"/>
      <c r="C215" s="59"/>
      <c r="D215" s="2" t="s">
        <v>104</v>
      </c>
      <c r="E215" s="3" t="s">
        <v>126</v>
      </c>
      <c r="F215" s="34"/>
    </row>
    <row r="216" spans="1:6" x14ac:dyDescent="0.3">
      <c r="A216" s="57"/>
      <c r="B216" s="58"/>
      <c r="C216" s="59"/>
      <c r="D216" s="2" t="s">
        <v>105</v>
      </c>
      <c r="E216" s="3" t="s">
        <v>126</v>
      </c>
      <c r="F216" s="34"/>
    </row>
    <row r="217" spans="1:6" x14ac:dyDescent="0.3">
      <c r="A217" s="57"/>
      <c r="B217" s="58"/>
      <c r="C217" s="59"/>
      <c r="D217" s="2" t="s">
        <v>106</v>
      </c>
      <c r="E217" s="3" t="s">
        <v>126</v>
      </c>
      <c r="F217" s="34"/>
    </row>
    <row r="218" spans="1:6" x14ac:dyDescent="0.3">
      <c r="A218" s="57"/>
      <c r="B218" s="58"/>
      <c r="C218" s="59"/>
      <c r="D218" s="2" t="s">
        <v>107</v>
      </c>
      <c r="E218" s="3" t="s">
        <v>126</v>
      </c>
      <c r="F218" s="34"/>
    </row>
    <row r="219" spans="1:6" x14ac:dyDescent="0.3">
      <c r="A219" s="57"/>
      <c r="B219" s="58"/>
      <c r="C219" s="59"/>
      <c r="D219" s="2" t="s">
        <v>108</v>
      </c>
      <c r="E219" s="3" t="s">
        <v>126</v>
      </c>
      <c r="F219" s="34"/>
    </row>
    <row r="220" spans="1:6" x14ac:dyDescent="0.3">
      <c r="A220" s="57"/>
      <c r="B220" s="58"/>
      <c r="C220" s="59"/>
      <c r="D220" s="2" t="s">
        <v>109</v>
      </c>
      <c r="E220" s="3" t="s">
        <v>126</v>
      </c>
      <c r="F220" s="35"/>
    </row>
    <row r="221" spans="1:6" x14ac:dyDescent="0.3">
      <c r="A221" s="57"/>
      <c r="B221" s="58"/>
      <c r="C221" s="59"/>
      <c r="D221" s="55" t="s">
        <v>110</v>
      </c>
      <c r="E221" s="55"/>
      <c r="F221" s="27">
        <f>SUM(E214:E220)</f>
        <v>0</v>
      </c>
    </row>
    <row r="222" spans="1:6" x14ac:dyDescent="0.3">
      <c r="A222" s="57">
        <v>28</v>
      </c>
      <c r="B222" s="58" t="s">
        <v>153</v>
      </c>
      <c r="C222" s="59">
        <v>7400</v>
      </c>
      <c r="D222" s="2" t="s">
        <v>103</v>
      </c>
      <c r="E222" s="3" t="s">
        <v>126</v>
      </c>
      <c r="F222" s="33"/>
    </row>
    <row r="223" spans="1:6" x14ac:dyDescent="0.3">
      <c r="A223" s="57"/>
      <c r="B223" s="58"/>
      <c r="C223" s="59"/>
      <c r="D223" s="2" t="s">
        <v>104</v>
      </c>
      <c r="E223" s="3" t="s">
        <v>126</v>
      </c>
      <c r="F223" s="34"/>
    </row>
    <row r="224" spans="1:6" x14ac:dyDescent="0.3">
      <c r="A224" s="57"/>
      <c r="B224" s="58"/>
      <c r="C224" s="59"/>
      <c r="D224" s="2" t="s">
        <v>105</v>
      </c>
      <c r="E224" s="3" t="s">
        <v>126</v>
      </c>
      <c r="F224" s="34"/>
    </row>
    <row r="225" spans="1:6" x14ac:dyDescent="0.3">
      <c r="A225" s="57"/>
      <c r="B225" s="58"/>
      <c r="C225" s="59"/>
      <c r="D225" s="2" t="s">
        <v>106</v>
      </c>
      <c r="E225" s="3" t="s">
        <v>126</v>
      </c>
      <c r="F225" s="34"/>
    </row>
    <row r="226" spans="1:6" x14ac:dyDescent="0.3">
      <c r="A226" s="57"/>
      <c r="B226" s="58"/>
      <c r="C226" s="59"/>
      <c r="D226" s="2" t="s">
        <v>107</v>
      </c>
      <c r="E226" s="3" t="s">
        <v>126</v>
      </c>
      <c r="F226" s="34"/>
    </row>
    <row r="227" spans="1:6" x14ac:dyDescent="0.3">
      <c r="A227" s="57"/>
      <c r="B227" s="58"/>
      <c r="C227" s="59"/>
      <c r="D227" s="2" t="s">
        <v>108</v>
      </c>
      <c r="E227" s="3" t="s">
        <v>126</v>
      </c>
      <c r="F227" s="34"/>
    </row>
    <row r="228" spans="1:6" x14ac:dyDescent="0.3">
      <c r="A228" s="57"/>
      <c r="B228" s="58"/>
      <c r="C228" s="59"/>
      <c r="D228" s="2" t="s">
        <v>109</v>
      </c>
      <c r="E228" s="3" t="s">
        <v>126</v>
      </c>
      <c r="F228" s="35"/>
    </row>
    <row r="229" spans="1:6" x14ac:dyDescent="0.3">
      <c r="A229" s="57"/>
      <c r="B229" s="58"/>
      <c r="C229" s="59"/>
      <c r="D229" s="55" t="s">
        <v>110</v>
      </c>
      <c r="E229" s="55"/>
      <c r="F229" s="27">
        <f>SUM(E222:E228)</f>
        <v>0</v>
      </c>
    </row>
    <row r="230" spans="1:6" x14ac:dyDescent="0.3">
      <c r="A230" s="57">
        <v>29</v>
      </c>
      <c r="B230" s="58" t="s">
        <v>154</v>
      </c>
      <c r="C230" s="59">
        <v>5400</v>
      </c>
      <c r="D230" s="2" t="s">
        <v>103</v>
      </c>
      <c r="E230" s="3" t="s">
        <v>126</v>
      </c>
      <c r="F230" s="33"/>
    </row>
    <row r="231" spans="1:6" x14ac:dyDescent="0.3">
      <c r="A231" s="57"/>
      <c r="B231" s="58"/>
      <c r="C231" s="59"/>
      <c r="D231" s="2" t="s">
        <v>104</v>
      </c>
      <c r="E231" s="3" t="s">
        <v>126</v>
      </c>
      <c r="F231" s="34"/>
    </row>
    <row r="232" spans="1:6" x14ac:dyDescent="0.3">
      <c r="A232" s="57"/>
      <c r="B232" s="58"/>
      <c r="C232" s="59"/>
      <c r="D232" s="2" t="s">
        <v>105</v>
      </c>
      <c r="E232" s="3" t="s">
        <v>126</v>
      </c>
      <c r="F232" s="34"/>
    </row>
    <row r="233" spans="1:6" x14ac:dyDescent="0.3">
      <c r="A233" s="57"/>
      <c r="B233" s="58"/>
      <c r="C233" s="59"/>
      <c r="D233" s="2" t="s">
        <v>106</v>
      </c>
      <c r="E233" s="3" t="s">
        <v>126</v>
      </c>
      <c r="F233" s="34"/>
    </row>
    <row r="234" spans="1:6" x14ac:dyDescent="0.3">
      <c r="A234" s="57"/>
      <c r="B234" s="58"/>
      <c r="C234" s="59"/>
      <c r="D234" s="2" t="s">
        <v>107</v>
      </c>
      <c r="E234" s="3" t="s">
        <v>126</v>
      </c>
      <c r="F234" s="34"/>
    </row>
    <row r="235" spans="1:6" x14ac:dyDescent="0.3">
      <c r="A235" s="57"/>
      <c r="B235" s="58"/>
      <c r="C235" s="59"/>
      <c r="D235" s="2" t="s">
        <v>108</v>
      </c>
      <c r="E235" s="3" t="s">
        <v>126</v>
      </c>
      <c r="F235" s="34"/>
    </row>
    <row r="236" spans="1:6" x14ac:dyDescent="0.3">
      <c r="A236" s="57"/>
      <c r="B236" s="58"/>
      <c r="C236" s="59"/>
      <c r="D236" s="2" t="s">
        <v>109</v>
      </c>
      <c r="E236" s="3" t="s">
        <v>126</v>
      </c>
      <c r="F236" s="35"/>
    </row>
    <row r="237" spans="1:6" x14ac:dyDescent="0.3">
      <c r="A237" s="57"/>
      <c r="B237" s="58"/>
      <c r="C237" s="59"/>
      <c r="D237" s="55" t="s">
        <v>110</v>
      </c>
      <c r="E237" s="55"/>
      <c r="F237" s="27">
        <f>SUM(E230:E236)</f>
        <v>0</v>
      </c>
    </row>
    <row r="238" spans="1:6" x14ac:dyDescent="0.3">
      <c r="A238" s="57">
        <v>30</v>
      </c>
      <c r="B238" s="58" t="s">
        <v>155</v>
      </c>
      <c r="C238" s="59">
        <v>2600</v>
      </c>
      <c r="D238" s="2" t="s">
        <v>103</v>
      </c>
      <c r="E238" s="3" t="s">
        <v>126</v>
      </c>
      <c r="F238" s="33"/>
    </row>
    <row r="239" spans="1:6" x14ac:dyDescent="0.3">
      <c r="A239" s="57"/>
      <c r="B239" s="58"/>
      <c r="C239" s="59"/>
      <c r="D239" s="2" t="s">
        <v>104</v>
      </c>
      <c r="E239" s="3" t="s">
        <v>126</v>
      </c>
      <c r="F239" s="34"/>
    </row>
    <row r="240" spans="1:6" x14ac:dyDescent="0.3">
      <c r="A240" s="57"/>
      <c r="B240" s="58"/>
      <c r="C240" s="59"/>
      <c r="D240" s="2" t="s">
        <v>105</v>
      </c>
      <c r="E240" s="3" t="s">
        <v>126</v>
      </c>
      <c r="F240" s="34"/>
    </row>
    <row r="241" spans="1:6" x14ac:dyDescent="0.3">
      <c r="A241" s="57"/>
      <c r="B241" s="58"/>
      <c r="C241" s="59"/>
      <c r="D241" s="2" t="s">
        <v>106</v>
      </c>
      <c r="E241" s="3" t="s">
        <v>126</v>
      </c>
      <c r="F241" s="34"/>
    </row>
    <row r="242" spans="1:6" x14ac:dyDescent="0.3">
      <c r="A242" s="57"/>
      <c r="B242" s="58"/>
      <c r="C242" s="59"/>
      <c r="D242" s="2" t="s">
        <v>107</v>
      </c>
      <c r="E242" s="3" t="s">
        <v>126</v>
      </c>
      <c r="F242" s="34"/>
    </row>
    <row r="243" spans="1:6" x14ac:dyDescent="0.3">
      <c r="A243" s="57"/>
      <c r="B243" s="58"/>
      <c r="C243" s="59"/>
      <c r="D243" s="2" t="s">
        <v>108</v>
      </c>
      <c r="E243" s="3" t="s">
        <v>126</v>
      </c>
      <c r="F243" s="34"/>
    </row>
    <row r="244" spans="1:6" x14ac:dyDescent="0.3">
      <c r="A244" s="57"/>
      <c r="B244" s="58"/>
      <c r="C244" s="59"/>
      <c r="D244" s="2" t="s">
        <v>109</v>
      </c>
      <c r="E244" s="3" t="s">
        <v>126</v>
      </c>
      <c r="F244" s="35"/>
    </row>
    <row r="245" spans="1:6" x14ac:dyDescent="0.3">
      <c r="A245" s="57"/>
      <c r="B245" s="58"/>
      <c r="C245" s="59"/>
      <c r="D245" s="55" t="s">
        <v>110</v>
      </c>
      <c r="E245" s="55"/>
      <c r="F245" s="27">
        <f>SUM(E238:E244)</f>
        <v>0</v>
      </c>
    </row>
    <row r="246" spans="1:6" x14ac:dyDescent="0.3">
      <c r="A246" s="57">
        <v>31</v>
      </c>
      <c r="B246" s="58" t="s">
        <v>156</v>
      </c>
      <c r="C246" s="59">
        <v>3500</v>
      </c>
      <c r="D246" s="2" t="s">
        <v>103</v>
      </c>
      <c r="E246" s="3" t="s">
        <v>126</v>
      </c>
      <c r="F246" s="33"/>
    </row>
    <row r="247" spans="1:6" x14ac:dyDescent="0.3">
      <c r="A247" s="57"/>
      <c r="B247" s="58"/>
      <c r="C247" s="59"/>
      <c r="D247" s="2" t="s">
        <v>104</v>
      </c>
      <c r="E247" s="3" t="s">
        <v>126</v>
      </c>
      <c r="F247" s="34"/>
    </row>
    <row r="248" spans="1:6" x14ac:dyDescent="0.3">
      <c r="A248" s="57"/>
      <c r="B248" s="58"/>
      <c r="C248" s="59"/>
      <c r="D248" s="2" t="s">
        <v>105</v>
      </c>
      <c r="E248" s="3" t="s">
        <v>126</v>
      </c>
      <c r="F248" s="34"/>
    </row>
    <row r="249" spans="1:6" x14ac:dyDescent="0.3">
      <c r="A249" s="57"/>
      <c r="B249" s="58"/>
      <c r="C249" s="59"/>
      <c r="D249" s="2" t="s">
        <v>106</v>
      </c>
      <c r="E249" s="3" t="s">
        <v>126</v>
      </c>
      <c r="F249" s="34"/>
    </row>
    <row r="250" spans="1:6" x14ac:dyDescent="0.3">
      <c r="A250" s="57"/>
      <c r="B250" s="58"/>
      <c r="C250" s="59"/>
      <c r="D250" s="2" t="s">
        <v>107</v>
      </c>
      <c r="E250" s="3" t="s">
        <v>126</v>
      </c>
      <c r="F250" s="34"/>
    </row>
    <row r="251" spans="1:6" x14ac:dyDescent="0.3">
      <c r="A251" s="57"/>
      <c r="B251" s="58"/>
      <c r="C251" s="59"/>
      <c r="D251" s="2" t="s">
        <v>108</v>
      </c>
      <c r="E251" s="3" t="s">
        <v>126</v>
      </c>
      <c r="F251" s="34"/>
    </row>
    <row r="252" spans="1:6" x14ac:dyDescent="0.3">
      <c r="A252" s="57"/>
      <c r="B252" s="58"/>
      <c r="C252" s="59"/>
      <c r="D252" s="2" t="s">
        <v>109</v>
      </c>
      <c r="E252" s="3" t="s">
        <v>126</v>
      </c>
      <c r="F252" s="35"/>
    </row>
    <row r="253" spans="1:6" x14ac:dyDescent="0.3">
      <c r="A253" s="57"/>
      <c r="B253" s="58"/>
      <c r="C253" s="59"/>
      <c r="D253" s="55" t="s">
        <v>110</v>
      </c>
      <c r="E253" s="55"/>
      <c r="F253" s="27">
        <f>SUM(E246:E252)</f>
        <v>0</v>
      </c>
    </row>
    <row r="254" spans="1:6" x14ac:dyDescent="0.3">
      <c r="A254" s="57">
        <v>32</v>
      </c>
      <c r="B254" s="58" t="s">
        <v>157</v>
      </c>
      <c r="C254" s="59">
        <v>3300</v>
      </c>
      <c r="D254" s="2" t="s">
        <v>103</v>
      </c>
      <c r="E254" s="3" t="s">
        <v>126</v>
      </c>
      <c r="F254" s="33"/>
    </row>
    <row r="255" spans="1:6" x14ac:dyDescent="0.3">
      <c r="A255" s="57"/>
      <c r="B255" s="58"/>
      <c r="C255" s="59"/>
      <c r="D255" s="2" t="s">
        <v>104</v>
      </c>
      <c r="E255" s="3" t="s">
        <v>126</v>
      </c>
      <c r="F255" s="34"/>
    </row>
    <row r="256" spans="1:6" x14ac:dyDescent="0.3">
      <c r="A256" s="57"/>
      <c r="B256" s="58"/>
      <c r="C256" s="59"/>
      <c r="D256" s="2" t="s">
        <v>105</v>
      </c>
      <c r="E256" s="3" t="s">
        <v>126</v>
      </c>
      <c r="F256" s="34"/>
    </row>
    <row r="257" spans="1:6" x14ac:dyDescent="0.3">
      <c r="A257" s="57"/>
      <c r="B257" s="58"/>
      <c r="C257" s="59"/>
      <c r="D257" s="2" t="s">
        <v>106</v>
      </c>
      <c r="E257" s="3" t="s">
        <v>126</v>
      </c>
      <c r="F257" s="34"/>
    </row>
    <row r="258" spans="1:6" x14ac:dyDescent="0.3">
      <c r="A258" s="57"/>
      <c r="B258" s="58"/>
      <c r="C258" s="59"/>
      <c r="D258" s="2" t="s">
        <v>107</v>
      </c>
      <c r="E258" s="3" t="s">
        <v>126</v>
      </c>
      <c r="F258" s="34"/>
    </row>
    <row r="259" spans="1:6" x14ac:dyDescent="0.3">
      <c r="A259" s="57"/>
      <c r="B259" s="58"/>
      <c r="C259" s="59"/>
      <c r="D259" s="2" t="s">
        <v>108</v>
      </c>
      <c r="E259" s="3" t="s">
        <v>126</v>
      </c>
      <c r="F259" s="34"/>
    </row>
    <row r="260" spans="1:6" x14ac:dyDescent="0.3">
      <c r="A260" s="57"/>
      <c r="B260" s="58"/>
      <c r="C260" s="59"/>
      <c r="D260" s="2" t="s">
        <v>109</v>
      </c>
      <c r="E260" s="3" t="s">
        <v>126</v>
      </c>
      <c r="F260" s="35"/>
    </row>
    <row r="261" spans="1:6" x14ac:dyDescent="0.3">
      <c r="A261" s="57"/>
      <c r="B261" s="58"/>
      <c r="C261" s="59"/>
      <c r="D261" s="55" t="s">
        <v>110</v>
      </c>
      <c r="E261" s="55"/>
      <c r="F261" s="27">
        <f>SUM(E254:E260)</f>
        <v>0</v>
      </c>
    </row>
    <row r="262" spans="1:6" x14ac:dyDescent="0.3">
      <c r="A262" s="57">
        <v>33</v>
      </c>
      <c r="B262" s="58" t="s">
        <v>158</v>
      </c>
      <c r="C262" s="59">
        <v>1000</v>
      </c>
      <c r="D262" s="2" t="s">
        <v>103</v>
      </c>
      <c r="E262" s="3" t="s">
        <v>126</v>
      </c>
      <c r="F262" s="33"/>
    </row>
    <row r="263" spans="1:6" x14ac:dyDescent="0.3">
      <c r="A263" s="57"/>
      <c r="B263" s="58"/>
      <c r="C263" s="59"/>
      <c r="D263" s="2" t="s">
        <v>104</v>
      </c>
      <c r="E263" s="3">
        <v>1</v>
      </c>
      <c r="F263" s="34"/>
    </row>
    <row r="264" spans="1:6" x14ac:dyDescent="0.3">
      <c r="A264" s="57"/>
      <c r="B264" s="58"/>
      <c r="C264" s="59"/>
      <c r="D264" s="2" t="s">
        <v>105</v>
      </c>
      <c r="E264" s="3" t="s">
        <v>126</v>
      </c>
      <c r="F264" s="34"/>
    </row>
    <row r="265" spans="1:6" x14ac:dyDescent="0.3">
      <c r="A265" s="57"/>
      <c r="B265" s="58"/>
      <c r="C265" s="59"/>
      <c r="D265" s="2" t="s">
        <v>106</v>
      </c>
      <c r="E265" s="3" t="s">
        <v>126</v>
      </c>
      <c r="F265" s="34"/>
    </row>
    <row r="266" spans="1:6" x14ac:dyDescent="0.3">
      <c r="A266" s="57"/>
      <c r="B266" s="58"/>
      <c r="C266" s="59"/>
      <c r="D266" s="2" t="s">
        <v>107</v>
      </c>
      <c r="E266" s="3" t="s">
        <v>126</v>
      </c>
      <c r="F266" s="34"/>
    </row>
    <row r="267" spans="1:6" x14ac:dyDescent="0.3">
      <c r="A267" s="57"/>
      <c r="B267" s="58"/>
      <c r="C267" s="59"/>
      <c r="D267" s="2" t="s">
        <v>108</v>
      </c>
      <c r="E267" s="3" t="s">
        <v>126</v>
      </c>
      <c r="F267" s="34"/>
    </row>
    <row r="268" spans="1:6" x14ac:dyDescent="0.3">
      <c r="A268" s="57"/>
      <c r="B268" s="58"/>
      <c r="C268" s="59"/>
      <c r="D268" s="2" t="s">
        <v>109</v>
      </c>
      <c r="E268" s="3" t="s">
        <v>126</v>
      </c>
      <c r="F268" s="35"/>
    </row>
    <row r="269" spans="1:6" x14ac:dyDescent="0.3">
      <c r="A269" s="57"/>
      <c r="B269" s="58"/>
      <c r="C269" s="59"/>
      <c r="D269" s="55" t="s">
        <v>110</v>
      </c>
      <c r="E269" s="55"/>
      <c r="F269" s="27">
        <f>SUM(E262:E268)</f>
        <v>1</v>
      </c>
    </row>
    <row r="270" spans="1:6" x14ac:dyDescent="0.3">
      <c r="A270" s="57">
        <v>34</v>
      </c>
      <c r="B270" s="58" t="s">
        <v>159</v>
      </c>
      <c r="C270" s="59">
        <v>8900</v>
      </c>
      <c r="D270" s="2" t="s">
        <v>103</v>
      </c>
      <c r="E270" s="3" t="s">
        <v>126</v>
      </c>
      <c r="F270" s="33"/>
    </row>
    <row r="271" spans="1:6" x14ac:dyDescent="0.3">
      <c r="A271" s="57"/>
      <c r="B271" s="58"/>
      <c r="C271" s="59"/>
      <c r="D271" s="2" t="s">
        <v>104</v>
      </c>
      <c r="E271" s="3">
        <v>1</v>
      </c>
      <c r="F271" s="34"/>
    </row>
    <row r="272" spans="1:6" x14ac:dyDescent="0.3">
      <c r="A272" s="57"/>
      <c r="B272" s="58"/>
      <c r="C272" s="59"/>
      <c r="D272" s="2" t="s">
        <v>105</v>
      </c>
      <c r="E272" s="3" t="s">
        <v>126</v>
      </c>
      <c r="F272" s="34"/>
    </row>
    <row r="273" spans="1:6" x14ac:dyDescent="0.3">
      <c r="A273" s="57"/>
      <c r="B273" s="58"/>
      <c r="C273" s="59"/>
      <c r="D273" s="2" t="s">
        <v>106</v>
      </c>
      <c r="E273" s="3">
        <v>1</v>
      </c>
      <c r="F273" s="34"/>
    </row>
    <row r="274" spans="1:6" x14ac:dyDescent="0.3">
      <c r="A274" s="57"/>
      <c r="B274" s="58"/>
      <c r="C274" s="59"/>
      <c r="D274" s="2" t="s">
        <v>107</v>
      </c>
      <c r="E274" s="3" t="s">
        <v>126</v>
      </c>
      <c r="F274" s="34"/>
    </row>
    <row r="275" spans="1:6" x14ac:dyDescent="0.3">
      <c r="A275" s="57"/>
      <c r="B275" s="58"/>
      <c r="C275" s="59"/>
      <c r="D275" s="2" t="s">
        <v>108</v>
      </c>
      <c r="E275" s="3" t="s">
        <v>126</v>
      </c>
      <c r="F275" s="34"/>
    </row>
    <row r="276" spans="1:6" x14ac:dyDescent="0.3">
      <c r="A276" s="57"/>
      <c r="B276" s="58"/>
      <c r="C276" s="59"/>
      <c r="D276" s="2" t="s">
        <v>109</v>
      </c>
      <c r="E276" s="3" t="s">
        <v>126</v>
      </c>
      <c r="F276" s="35"/>
    </row>
    <row r="277" spans="1:6" x14ac:dyDescent="0.3">
      <c r="A277" s="57"/>
      <c r="B277" s="58"/>
      <c r="C277" s="59"/>
      <c r="D277" s="55" t="s">
        <v>110</v>
      </c>
      <c r="E277" s="55"/>
      <c r="F277" s="27">
        <f>SUM(E270:E276)</f>
        <v>2</v>
      </c>
    </row>
    <row r="278" spans="1:6" x14ac:dyDescent="0.3">
      <c r="A278" s="57">
        <v>35</v>
      </c>
      <c r="B278" s="58" t="s">
        <v>160</v>
      </c>
      <c r="C278" s="59">
        <v>13400</v>
      </c>
      <c r="D278" s="2" t="s">
        <v>103</v>
      </c>
      <c r="E278" s="3" t="s">
        <v>126</v>
      </c>
      <c r="F278" s="33"/>
    </row>
    <row r="279" spans="1:6" x14ac:dyDescent="0.3">
      <c r="A279" s="57"/>
      <c r="B279" s="58"/>
      <c r="C279" s="59"/>
      <c r="D279" s="2" t="s">
        <v>104</v>
      </c>
      <c r="E279" s="3">
        <v>77</v>
      </c>
      <c r="F279" s="34"/>
    </row>
    <row r="280" spans="1:6" x14ac:dyDescent="0.3">
      <c r="A280" s="57"/>
      <c r="B280" s="58"/>
      <c r="C280" s="59"/>
      <c r="D280" s="2" t="s">
        <v>105</v>
      </c>
      <c r="E280" s="3">
        <v>1</v>
      </c>
      <c r="F280" s="34"/>
    </row>
    <row r="281" spans="1:6" x14ac:dyDescent="0.3">
      <c r="A281" s="57"/>
      <c r="B281" s="58"/>
      <c r="C281" s="59"/>
      <c r="D281" s="2" t="s">
        <v>106</v>
      </c>
      <c r="E281" s="3" t="s">
        <v>126</v>
      </c>
      <c r="F281" s="34"/>
    </row>
    <row r="282" spans="1:6" x14ac:dyDescent="0.3">
      <c r="A282" s="57"/>
      <c r="B282" s="58"/>
      <c r="C282" s="59"/>
      <c r="D282" s="2" t="s">
        <v>107</v>
      </c>
      <c r="E282" s="3" t="s">
        <v>126</v>
      </c>
      <c r="F282" s="34"/>
    </row>
    <row r="283" spans="1:6" x14ac:dyDescent="0.3">
      <c r="A283" s="57"/>
      <c r="B283" s="58"/>
      <c r="C283" s="59"/>
      <c r="D283" s="2" t="s">
        <v>108</v>
      </c>
      <c r="E283" s="3" t="s">
        <v>126</v>
      </c>
      <c r="F283" s="34"/>
    </row>
    <row r="284" spans="1:6" x14ac:dyDescent="0.3">
      <c r="A284" s="57"/>
      <c r="B284" s="58"/>
      <c r="C284" s="59"/>
      <c r="D284" s="2" t="s">
        <v>109</v>
      </c>
      <c r="E284" s="3">
        <v>1</v>
      </c>
      <c r="F284" s="35"/>
    </row>
    <row r="285" spans="1:6" x14ac:dyDescent="0.3">
      <c r="A285" s="57"/>
      <c r="B285" s="58"/>
      <c r="C285" s="59"/>
      <c r="D285" s="55" t="s">
        <v>110</v>
      </c>
      <c r="E285" s="55"/>
      <c r="F285" s="27">
        <f>SUM(E278:E284)</f>
        <v>79</v>
      </c>
    </row>
    <row r="286" spans="1:6" x14ac:dyDescent="0.3">
      <c r="A286" s="57">
        <v>36</v>
      </c>
      <c r="B286" s="58" t="s">
        <v>161</v>
      </c>
      <c r="C286" s="59">
        <v>36200</v>
      </c>
      <c r="D286" s="2" t="s">
        <v>103</v>
      </c>
      <c r="E286" s="3" t="s">
        <v>126</v>
      </c>
      <c r="F286" s="33"/>
    </row>
    <row r="287" spans="1:6" x14ac:dyDescent="0.3">
      <c r="A287" s="57"/>
      <c r="B287" s="58"/>
      <c r="C287" s="59"/>
      <c r="D287" s="2" t="s">
        <v>104</v>
      </c>
      <c r="E287" s="3" t="s">
        <v>126</v>
      </c>
      <c r="F287" s="34"/>
    </row>
    <row r="288" spans="1:6" x14ac:dyDescent="0.3">
      <c r="A288" s="57"/>
      <c r="B288" s="58"/>
      <c r="C288" s="59"/>
      <c r="D288" s="2" t="s">
        <v>105</v>
      </c>
      <c r="E288" s="3" t="s">
        <v>126</v>
      </c>
      <c r="F288" s="34"/>
    </row>
    <row r="289" spans="1:6" x14ac:dyDescent="0.3">
      <c r="A289" s="57"/>
      <c r="B289" s="58"/>
      <c r="C289" s="59"/>
      <c r="D289" s="2" t="s">
        <v>106</v>
      </c>
      <c r="E289" s="3" t="s">
        <v>126</v>
      </c>
      <c r="F289" s="34"/>
    </row>
    <row r="290" spans="1:6" x14ac:dyDescent="0.3">
      <c r="A290" s="57"/>
      <c r="B290" s="58"/>
      <c r="C290" s="59"/>
      <c r="D290" s="2" t="s">
        <v>107</v>
      </c>
      <c r="E290" s="3" t="s">
        <v>126</v>
      </c>
      <c r="F290" s="34"/>
    </row>
    <row r="291" spans="1:6" x14ac:dyDescent="0.3">
      <c r="A291" s="57"/>
      <c r="B291" s="58"/>
      <c r="C291" s="59"/>
      <c r="D291" s="2" t="s">
        <v>108</v>
      </c>
      <c r="E291" s="3" t="s">
        <v>126</v>
      </c>
      <c r="F291" s="34"/>
    </row>
    <row r="292" spans="1:6" x14ac:dyDescent="0.3">
      <c r="A292" s="57"/>
      <c r="B292" s="58"/>
      <c r="C292" s="59"/>
      <c r="D292" s="2" t="s">
        <v>109</v>
      </c>
      <c r="E292" s="3">
        <v>2</v>
      </c>
      <c r="F292" s="35"/>
    </row>
    <row r="293" spans="1:6" x14ac:dyDescent="0.3">
      <c r="A293" s="57"/>
      <c r="B293" s="58"/>
      <c r="C293" s="59"/>
      <c r="D293" s="55" t="s">
        <v>110</v>
      </c>
      <c r="E293" s="55"/>
      <c r="F293" s="27">
        <f>SUM(E286:E292)</f>
        <v>2</v>
      </c>
    </row>
    <row r="294" spans="1:6" x14ac:dyDescent="0.3">
      <c r="A294" s="57">
        <v>37</v>
      </c>
      <c r="B294" s="58" t="s">
        <v>162</v>
      </c>
      <c r="C294" s="59">
        <v>3100</v>
      </c>
      <c r="D294" s="2" t="s">
        <v>103</v>
      </c>
      <c r="E294" s="3" t="s">
        <v>126</v>
      </c>
      <c r="F294" s="33"/>
    </row>
    <row r="295" spans="1:6" x14ac:dyDescent="0.3">
      <c r="A295" s="57"/>
      <c r="B295" s="58"/>
      <c r="C295" s="59"/>
      <c r="D295" s="2" t="s">
        <v>104</v>
      </c>
      <c r="E295" s="3">
        <v>2</v>
      </c>
      <c r="F295" s="34"/>
    </row>
    <row r="296" spans="1:6" x14ac:dyDescent="0.3">
      <c r="A296" s="57"/>
      <c r="B296" s="58"/>
      <c r="C296" s="59"/>
      <c r="D296" s="2" t="s">
        <v>105</v>
      </c>
      <c r="E296" s="3">
        <v>2</v>
      </c>
      <c r="F296" s="34"/>
    </row>
    <row r="297" spans="1:6" x14ac:dyDescent="0.3">
      <c r="A297" s="57"/>
      <c r="B297" s="58"/>
      <c r="C297" s="59"/>
      <c r="D297" s="2" t="s">
        <v>106</v>
      </c>
      <c r="E297" s="3" t="s">
        <v>126</v>
      </c>
      <c r="F297" s="34"/>
    </row>
    <row r="298" spans="1:6" x14ac:dyDescent="0.3">
      <c r="A298" s="57"/>
      <c r="B298" s="58"/>
      <c r="C298" s="59"/>
      <c r="D298" s="2" t="s">
        <v>107</v>
      </c>
      <c r="E298" s="3">
        <v>1</v>
      </c>
      <c r="F298" s="34"/>
    </row>
    <row r="299" spans="1:6" x14ac:dyDescent="0.3">
      <c r="A299" s="57"/>
      <c r="B299" s="58"/>
      <c r="C299" s="59"/>
      <c r="D299" s="2" t="s">
        <v>108</v>
      </c>
      <c r="E299" s="3" t="s">
        <v>126</v>
      </c>
      <c r="F299" s="34"/>
    </row>
    <row r="300" spans="1:6" x14ac:dyDescent="0.3">
      <c r="A300" s="57"/>
      <c r="B300" s="58"/>
      <c r="C300" s="59"/>
      <c r="D300" s="2" t="s">
        <v>109</v>
      </c>
      <c r="E300" s="3">
        <v>2</v>
      </c>
      <c r="F300" s="35"/>
    </row>
    <row r="301" spans="1:6" x14ac:dyDescent="0.3">
      <c r="A301" s="57"/>
      <c r="B301" s="58"/>
      <c r="C301" s="59"/>
      <c r="D301" s="55" t="s">
        <v>110</v>
      </c>
      <c r="E301" s="55"/>
      <c r="F301" s="27">
        <f>SUM(E294:E300)</f>
        <v>7</v>
      </c>
    </row>
    <row r="302" spans="1:6" x14ac:dyDescent="0.3">
      <c r="A302" s="57">
        <v>38</v>
      </c>
      <c r="B302" s="58" t="s">
        <v>163</v>
      </c>
      <c r="C302" s="59">
        <v>1600</v>
      </c>
      <c r="D302" s="2" t="s">
        <v>103</v>
      </c>
      <c r="E302" s="3" t="s">
        <v>126</v>
      </c>
      <c r="F302" s="33"/>
    </row>
    <row r="303" spans="1:6" x14ac:dyDescent="0.3">
      <c r="A303" s="57"/>
      <c r="B303" s="58"/>
      <c r="C303" s="59"/>
      <c r="D303" s="2" t="s">
        <v>104</v>
      </c>
      <c r="E303" s="3" t="s">
        <v>126</v>
      </c>
      <c r="F303" s="34"/>
    </row>
    <row r="304" spans="1:6" x14ac:dyDescent="0.3">
      <c r="A304" s="57"/>
      <c r="B304" s="58"/>
      <c r="C304" s="59"/>
      <c r="D304" s="2" t="s">
        <v>105</v>
      </c>
      <c r="E304" s="3" t="s">
        <v>126</v>
      </c>
      <c r="F304" s="34"/>
    </row>
    <row r="305" spans="1:6" x14ac:dyDescent="0.3">
      <c r="A305" s="57"/>
      <c r="B305" s="58"/>
      <c r="C305" s="59"/>
      <c r="D305" s="2" t="s">
        <v>106</v>
      </c>
      <c r="E305" s="3" t="s">
        <v>126</v>
      </c>
      <c r="F305" s="34"/>
    </row>
    <row r="306" spans="1:6" x14ac:dyDescent="0.3">
      <c r="A306" s="57"/>
      <c r="B306" s="58"/>
      <c r="C306" s="59"/>
      <c r="D306" s="2" t="s">
        <v>107</v>
      </c>
      <c r="E306" s="3">
        <v>1</v>
      </c>
      <c r="F306" s="34"/>
    </row>
    <row r="307" spans="1:6" x14ac:dyDescent="0.3">
      <c r="A307" s="57"/>
      <c r="B307" s="58"/>
      <c r="C307" s="59"/>
      <c r="D307" s="2" t="s">
        <v>108</v>
      </c>
      <c r="E307" s="3" t="s">
        <v>126</v>
      </c>
      <c r="F307" s="34"/>
    </row>
    <row r="308" spans="1:6" x14ac:dyDescent="0.3">
      <c r="A308" s="57"/>
      <c r="B308" s="58"/>
      <c r="C308" s="59"/>
      <c r="D308" s="2" t="s">
        <v>109</v>
      </c>
      <c r="E308" s="3">
        <v>1</v>
      </c>
      <c r="F308" s="35"/>
    </row>
    <row r="309" spans="1:6" x14ac:dyDescent="0.3">
      <c r="A309" s="57"/>
      <c r="B309" s="58"/>
      <c r="C309" s="59"/>
      <c r="D309" s="55" t="s">
        <v>110</v>
      </c>
      <c r="E309" s="55"/>
      <c r="F309" s="27">
        <f>SUM(E302:E308)</f>
        <v>2</v>
      </c>
    </row>
    <row r="310" spans="1:6" x14ac:dyDescent="0.3">
      <c r="A310" s="57">
        <v>39</v>
      </c>
      <c r="B310" s="58" t="s">
        <v>164</v>
      </c>
      <c r="C310" s="59">
        <v>6500</v>
      </c>
      <c r="D310" s="2" t="s">
        <v>103</v>
      </c>
      <c r="E310" s="3" t="s">
        <v>126</v>
      </c>
      <c r="F310" s="33"/>
    </row>
    <row r="311" spans="1:6" x14ac:dyDescent="0.3">
      <c r="A311" s="57"/>
      <c r="B311" s="58"/>
      <c r="C311" s="59"/>
      <c r="D311" s="2" t="s">
        <v>104</v>
      </c>
      <c r="E311" s="3" t="s">
        <v>126</v>
      </c>
      <c r="F311" s="34"/>
    </row>
    <row r="312" spans="1:6" x14ac:dyDescent="0.3">
      <c r="A312" s="57"/>
      <c r="B312" s="58"/>
      <c r="C312" s="59"/>
      <c r="D312" s="2" t="s">
        <v>105</v>
      </c>
      <c r="E312" s="3" t="s">
        <v>126</v>
      </c>
      <c r="F312" s="34"/>
    </row>
    <row r="313" spans="1:6" x14ac:dyDescent="0.3">
      <c r="A313" s="57"/>
      <c r="B313" s="58"/>
      <c r="C313" s="59"/>
      <c r="D313" s="2" t="s">
        <v>106</v>
      </c>
      <c r="E313" s="3" t="s">
        <v>126</v>
      </c>
      <c r="F313" s="34"/>
    </row>
    <row r="314" spans="1:6" x14ac:dyDescent="0.3">
      <c r="A314" s="57"/>
      <c r="B314" s="58"/>
      <c r="C314" s="59"/>
      <c r="D314" s="2" t="s">
        <v>107</v>
      </c>
      <c r="E314" s="3" t="s">
        <v>126</v>
      </c>
      <c r="F314" s="34"/>
    </row>
    <row r="315" spans="1:6" x14ac:dyDescent="0.3">
      <c r="A315" s="57"/>
      <c r="B315" s="58"/>
      <c r="C315" s="59"/>
      <c r="D315" s="2" t="s">
        <v>108</v>
      </c>
      <c r="E315" s="3" t="s">
        <v>126</v>
      </c>
      <c r="F315" s="34"/>
    </row>
    <row r="316" spans="1:6" x14ac:dyDescent="0.3">
      <c r="A316" s="57"/>
      <c r="B316" s="58"/>
      <c r="C316" s="59"/>
      <c r="D316" s="2" t="s">
        <v>109</v>
      </c>
      <c r="E316" s="3" t="s">
        <v>126</v>
      </c>
      <c r="F316" s="35"/>
    </row>
    <row r="317" spans="1:6" x14ac:dyDescent="0.3">
      <c r="A317" s="57"/>
      <c r="B317" s="58"/>
      <c r="C317" s="59"/>
      <c r="D317" s="55" t="s">
        <v>110</v>
      </c>
      <c r="E317" s="55"/>
      <c r="F317" s="27">
        <f>SUM(E310:E316)</f>
        <v>0</v>
      </c>
    </row>
    <row r="318" spans="1:6" x14ac:dyDescent="0.3">
      <c r="A318" s="57">
        <v>40</v>
      </c>
      <c r="B318" s="58" t="s">
        <v>165</v>
      </c>
      <c r="C318" s="59">
        <v>3000</v>
      </c>
      <c r="D318" s="2" t="s">
        <v>103</v>
      </c>
      <c r="E318" s="3" t="s">
        <v>126</v>
      </c>
      <c r="F318" s="33"/>
    </row>
    <row r="319" spans="1:6" x14ac:dyDescent="0.3">
      <c r="A319" s="57"/>
      <c r="B319" s="58"/>
      <c r="C319" s="59"/>
      <c r="D319" s="2" t="s">
        <v>104</v>
      </c>
      <c r="E319" s="3">
        <v>42</v>
      </c>
      <c r="F319" s="34"/>
    </row>
    <row r="320" spans="1:6" x14ac:dyDescent="0.3">
      <c r="A320" s="57"/>
      <c r="B320" s="58"/>
      <c r="C320" s="59"/>
      <c r="D320" s="2" t="s">
        <v>105</v>
      </c>
      <c r="E320" s="3" t="s">
        <v>126</v>
      </c>
      <c r="F320" s="34"/>
    </row>
    <row r="321" spans="1:6" x14ac:dyDescent="0.3">
      <c r="A321" s="57"/>
      <c r="B321" s="58"/>
      <c r="C321" s="59"/>
      <c r="D321" s="2" t="s">
        <v>106</v>
      </c>
      <c r="E321" s="3">
        <v>5</v>
      </c>
      <c r="F321" s="34"/>
    </row>
    <row r="322" spans="1:6" x14ac:dyDescent="0.3">
      <c r="A322" s="57"/>
      <c r="B322" s="58"/>
      <c r="C322" s="59"/>
      <c r="D322" s="2" t="s">
        <v>107</v>
      </c>
      <c r="E322" s="3">
        <v>2</v>
      </c>
      <c r="F322" s="34"/>
    </row>
    <row r="323" spans="1:6" x14ac:dyDescent="0.3">
      <c r="A323" s="57"/>
      <c r="B323" s="58"/>
      <c r="C323" s="59"/>
      <c r="D323" s="2" t="s">
        <v>108</v>
      </c>
      <c r="E323" s="3" t="s">
        <v>126</v>
      </c>
      <c r="F323" s="34"/>
    </row>
    <row r="324" spans="1:6" x14ac:dyDescent="0.3">
      <c r="A324" s="57"/>
      <c r="B324" s="58"/>
      <c r="C324" s="59"/>
      <c r="D324" s="2" t="s">
        <v>109</v>
      </c>
      <c r="E324" s="3" t="s">
        <v>126</v>
      </c>
      <c r="F324" s="35"/>
    </row>
    <row r="325" spans="1:6" x14ac:dyDescent="0.3">
      <c r="A325" s="57"/>
      <c r="B325" s="58"/>
      <c r="C325" s="59"/>
      <c r="D325" s="55" t="s">
        <v>110</v>
      </c>
      <c r="E325" s="55"/>
      <c r="F325" s="27">
        <f>SUM(E318:E324)</f>
        <v>49</v>
      </c>
    </row>
    <row r="326" spans="1:6" x14ac:dyDescent="0.3">
      <c r="A326" s="57">
        <v>41</v>
      </c>
      <c r="B326" s="58" t="s">
        <v>166</v>
      </c>
      <c r="C326" s="59">
        <v>2200</v>
      </c>
      <c r="D326" s="2" t="s">
        <v>103</v>
      </c>
      <c r="E326" s="3" t="s">
        <v>126</v>
      </c>
      <c r="F326" s="33"/>
    </row>
    <row r="327" spans="1:6" x14ac:dyDescent="0.3">
      <c r="A327" s="57"/>
      <c r="B327" s="58"/>
      <c r="C327" s="59"/>
      <c r="D327" s="2" t="s">
        <v>104</v>
      </c>
      <c r="E327" s="3">
        <v>20</v>
      </c>
      <c r="F327" s="34"/>
    </row>
    <row r="328" spans="1:6" x14ac:dyDescent="0.3">
      <c r="A328" s="57"/>
      <c r="B328" s="58"/>
      <c r="C328" s="59"/>
      <c r="D328" s="2" t="s">
        <v>105</v>
      </c>
      <c r="E328" s="3">
        <v>1</v>
      </c>
      <c r="F328" s="34"/>
    </row>
    <row r="329" spans="1:6" x14ac:dyDescent="0.3">
      <c r="A329" s="57"/>
      <c r="B329" s="58"/>
      <c r="C329" s="59"/>
      <c r="D329" s="2" t="s">
        <v>106</v>
      </c>
      <c r="E329" s="3">
        <v>1</v>
      </c>
      <c r="F329" s="34"/>
    </row>
    <row r="330" spans="1:6" x14ac:dyDescent="0.3">
      <c r="A330" s="57"/>
      <c r="B330" s="58"/>
      <c r="C330" s="59"/>
      <c r="D330" s="2" t="s">
        <v>107</v>
      </c>
      <c r="E330" s="3">
        <v>3</v>
      </c>
      <c r="F330" s="34"/>
    </row>
    <row r="331" spans="1:6" x14ac:dyDescent="0.3">
      <c r="A331" s="57"/>
      <c r="B331" s="58"/>
      <c r="C331" s="59"/>
      <c r="D331" s="2" t="s">
        <v>108</v>
      </c>
      <c r="E331" s="3" t="s">
        <v>126</v>
      </c>
      <c r="F331" s="34"/>
    </row>
    <row r="332" spans="1:6" x14ac:dyDescent="0.3">
      <c r="A332" s="57"/>
      <c r="B332" s="58"/>
      <c r="C332" s="59"/>
      <c r="D332" s="2" t="s">
        <v>109</v>
      </c>
      <c r="E332" s="3" t="s">
        <v>126</v>
      </c>
      <c r="F332" s="35"/>
    </row>
    <row r="333" spans="1:6" x14ac:dyDescent="0.3">
      <c r="A333" s="57"/>
      <c r="B333" s="58"/>
      <c r="C333" s="59"/>
      <c r="D333" s="55" t="s">
        <v>110</v>
      </c>
      <c r="E333" s="55"/>
      <c r="F333" s="27">
        <f>SUM(E326:E332)</f>
        <v>25</v>
      </c>
    </row>
    <row r="334" spans="1:6" x14ac:dyDescent="0.3">
      <c r="A334" s="57">
        <v>42</v>
      </c>
      <c r="B334" s="58" t="s">
        <v>167</v>
      </c>
      <c r="C334" s="59">
        <v>6500</v>
      </c>
      <c r="D334" s="2" t="s">
        <v>103</v>
      </c>
      <c r="E334" s="3" t="s">
        <v>126</v>
      </c>
      <c r="F334" s="33"/>
    </row>
    <row r="335" spans="1:6" x14ac:dyDescent="0.3">
      <c r="A335" s="57"/>
      <c r="B335" s="58"/>
      <c r="C335" s="59"/>
      <c r="D335" s="2" t="s">
        <v>104</v>
      </c>
      <c r="E335" s="3" t="s">
        <v>126</v>
      </c>
      <c r="F335" s="34"/>
    </row>
    <row r="336" spans="1:6" x14ac:dyDescent="0.3">
      <c r="A336" s="57"/>
      <c r="B336" s="58"/>
      <c r="C336" s="59"/>
      <c r="D336" s="2" t="s">
        <v>105</v>
      </c>
      <c r="E336" s="3" t="s">
        <v>126</v>
      </c>
      <c r="F336" s="34"/>
    </row>
    <row r="337" spans="1:6" x14ac:dyDescent="0.3">
      <c r="A337" s="57"/>
      <c r="B337" s="58"/>
      <c r="C337" s="59"/>
      <c r="D337" s="2" t="s">
        <v>106</v>
      </c>
      <c r="E337" s="3">
        <v>1</v>
      </c>
      <c r="F337" s="34"/>
    </row>
    <row r="338" spans="1:6" x14ac:dyDescent="0.3">
      <c r="A338" s="57"/>
      <c r="B338" s="58"/>
      <c r="C338" s="59"/>
      <c r="D338" s="2" t="s">
        <v>107</v>
      </c>
      <c r="E338" s="3" t="s">
        <v>126</v>
      </c>
      <c r="F338" s="34"/>
    </row>
    <row r="339" spans="1:6" x14ac:dyDescent="0.3">
      <c r="A339" s="57"/>
      <c r="B339" s="58"/>
      <c r="C339" s="59"/>
      <c r="D339" s="2" t="s">
        <v>108</v>
      </c>
      <c r="E339" s="3" t="s">
        <v>126</v>
      </c>
      <c r="F339" s="34"/>
    </row>
    <row r="340" spans="1:6" x14ac:dyDescent="0.3">
      <c r="A340" s="57"/>
      <c r="B340" s="58"/>
      <c r="C340" s="59"/>
      <c r="D340" s="2" t="s">
        <v>109</v>
      </c>
      <c r="E340" s="3" t="s">
        <v>126</v>
      </c>
      <c r="F340" s="35"/>
    </row>
    <row r="341" spans="1:6" x14ac:dyDescent="0.3">
      <c r="A341" s="57"/>
      <c r="B341" s="58"/>
      <c r="C341" s="59"/>
      <c r="D341" s="55" t="s">
        <v>110</v>
      </c>
      <c r="E341" s="55"/>
      <c r="F341" s="27">
        <f>SUM(E334:E340)</f>
        <v>1</v>
      </c>
    </row>
    <row r="342" spans="1:6" x14ac:dyDescent="0.3">
      <c r="A342" s="57">
        <v>43</v>
      </c>
      <c r="B342" s="58" t="s">
        <v>168</v>
      </c>
      <c r="C342" s="59">
        <v>5600</v>
      </c>
      <c r="D342" s="2" t="s">
        <v>103</v>
      </c>
      <c r="E342" s="3" t="s">
        <v>126</v>
      </c>
      <c r="F342" s="33"/>
    </row>
    <row r="343" spans="1:6" x14ac:dyDescent="0.3">
      <c r="A343" s="57"/>
      <c r="B343" s="58"/>
      <c r="C343" s="59"/>
      <c r="D343" s="2" t="s">
        <v>104</v>
      </c>
      <c r="E343" s="3">
        <v>2</v>
      </c>
      <c r="F343" s="34"/>
    </row>
    <row r="344" spans="1:6" x14ac:dyDescent="0.3">
      <c r="A344" s="57"/>
      <c r="B344" s="58"/>
      <c r="C344" s="59"/>
      <c r="D344" s="2" t="s">
        <v>105</v>
      </c>
      <c r="E344" s="3">
        <v>1</v>
      </c>
      <c r="F344" s="34"/>
    </row>
    <row r="345" spans="1:6" x14ac:dyDescent="0.3">
      <c r="A345" s="57"/>
      <c r="B345" s="58"/>
      <c r="C345" s="59"/>
      <c r="D345" s="2" t="s">
        <v>106</v>
      </c>
      <c r="E345" s="3">
        <v>2</v>
      </c>
      <c r="F345" s="34"/>
    </row>
    <row r="346" spans="1:6" x14ac:dyDescent="0.3">
      <c r="A346" s="57"/>
      <c r="B346" s="58"/>
      <c r="C346" s="59"/>
      <c r="D346" s="2" t="s">
        <v>107</v>
      </c>
      <c r="E346" s="3">
        <v>3</v>
      </c>
      <c r="F346" s="34"/>
    </row>
    <row r="347" spans="1:6" x14ac:dyDescent="0.3">
      <c r="A347" s="57"/>
      <c r="B347" s="58"/>
      <c r="C347" s="59"/>
      <c r="D347" s="2" t="s">
        <v>108</v>
      </c>
      <c r="E347" s="3" t="s">
        <v>126</v>
      </c>
      <c r="F347" s="34"/>
    </row>
    <row r="348" spans="1:6" x14ac:dyDescent="0.3">
      <c r="A348" s="57"/>
      <c r="B348" s="58"/>
      <c r="C348" s="59"/>
      <c r="D348" s="2" t="s">
        <v>109</v>
      </c>
      <c r="E348" s="3" t="s">
        <v>126</v>
      </c>
      <c r="F348" s="35"/>
    </row>
    <row r="349" spans="1:6" x14ac:dyDescent="0.3">
      <c r="A349" s="57"/>
      <c r="B349" s="58"/>
      <c r="C349" s="59"/>
      <c r="D349" s="55" t="s">
        <v>110</v>
      </c>
      <c r="E349" s="55"/>
      <c r="F349" s="27">
        <f>SUM(E342:E348)</f>
        <v>8</v>
      </c>
    </row>
    <row r="350" spans="1:6" x14ac:dyDescent="0.3">
      <c r="A350" s="57">
        <v>44</v>
      </c>
      <c r="B350" s="58" t="s">
        <v>169</v>
      </c>
      <c r="C350" s="59">
        <v>3600</v>
      </c>
      <c r="D350" s="2" t="s">
        <v>103</v>
      </c>
      <c r="E350" s="3" t="s">
        <v>126</v>
      </c>
      <c r="F350" s="33"/>
    </row>
    <row r="351" spans="1:6" x14ac:dyDescent="0.3">
      <c r="A351" s="57"/>
      <c r="B351" s="58"/>
      <c r="C351" s="59"/>
      <c r="D351" s="2" t="s">
        <v>104</v>
      </c>
      <c r="E351" s="3" t="s">
        <v>126</v>
      </c>
      <c r="F351" s="34"/>
    </row>
    <row r="352" spans="1:6" x14ac:dyDescent="0.3">
      <c r="A352" s="57"/>
      <c r="B352" s="58"/>
      <c r="C352" s="59"/>
      <c r="D352" s="2" t="s">
        <v>105</v>
      </c>
      <c r="E352" s="3" t="s">
        <v>126</v>
      </c>
      <c r="F352" s="34"/>
    </row>
    <row r="353" spans="1:6" x14ac:dyDescent="0.3">
      <c r="A353" s="57"/>
      <c r="B353" s="58"/>
      <c r="C353" s="59"/>
      <c r="D353" s="2" t="s">
        <v>106</v>
      </c>
      <c r="E353" s="3" t="s">
        <v>126</v>
      </c>
      <c r="F353" s="34"/>
    </row>
    <row r="354" spans="1:6" x14ac:dyDescent="0.3">
      <c r="A354" s="57"/>
      <c r="B354" s="58"/>
      <c r="C354" s="59"/>
      <c r="D354" s="2" t="s">
        <v>107</v>
      </c>
      <c r="E354" s="3" t="s">
        <v>126</v>
      </c>
      <c r="F354" s="34"/>
    </row>
    <row r="355" spans="1:6" x14ac:dyDescent="0.3">
      <c r="A355" s="57"/>
      <c r="B355" s="58"/>
      <c r="C355" s="59"/>
      <c r="D355" s="2" t="s">
        <v>108</v>
      </c>
      <c r="E355" s="3" t="s">
        <v>126</v>
      </c>
      <c r="F355" s="34"/>
    </row>
    <row r="356" spans="1:6" x14ac:dyDescent="0.3">
      <c r="A356" s="57"/>
      <c r="B356" s="58"/>
      <c r="C356" s="59"/>
      <c r="D356" s="2" t="s">
        <v>109</v>
      </c>
      <c r="E356" s="3" t="s">
        <v>126</v>
      </c>
      <c r="F356" s="35"/>
    </row>
    <row r="357" spans="1:6" x14ac:dyDescent="0.3">
      <c r="A357" s="57"/>
      <c r="B357" s="58"/>
      <c r="C357" s="59"/>
      <c r="D357" s="55" t="s">
        <v>110</v>
      </c>
      <c r="E357" s="55"/>
      <c r="F357" s="27">
        <f>SUM(E350:E356)</f>
        <v>0</v>
      </c>
    </row>
    <row r="358" spans="1:6" x14ac:dyDescent="0.3">
      <c r="A358" s="57">
        <v>45</v>
      </c>
      <c r="B358" s="58" t="s">
        <v>170</v>
      </c>
      <c r="C358" s="59">
        <v>10000</v>
      </c>
      <c r="D358" s="2" t="s">
        <v>103</v>
      </c>
      <c r="E358" s="3" t="s">
        <v>126</v>
      </c>
      <c r="F358" s="33"/>
    </row>
    <row r="359" spans="1:6" x14ac:dyDescent="0.3">
      <c r="A359" s="57"/>
      <c r="B359" s="58"/>
      <c r="C359" s="59"/>
      <c r="D359" s="2" t="s">
        <v>104</v>
      </c>
      <c r="E359" s="3">
        <v>16</v>
      </c>
      <c r="F359" s="34"/>
    </row>
    <row r="360" spans="1:6" x14ac:dyDescent="0.3">
      <c r="A360" s="57"/>
      <c r="B360" s="58"/>
      <c r="C360" s="59"/>
      <c r="D360" s="2" t="s">
        <v>105</v>
      </c>
      <c r="E360" s="3" t="s">
        <v>126</v>
      </c>
      <c r="F360" s="34"/>
    </row>
    <row r="361" spans="1:6" x14ac:dyDescent="0.3">
      <c r="A361" s="57"/>
      <c r="B361" s="58"/>
      <c r="C361" s="59"/>
      <c r="D361" s="2" t="s">
        <v>106</v>
      </c>
      <c r="E361" s="3" t="s">
        <v>126</v>
      </c>
      <c r="F361" s="34"/>
    </row>
    <row r="362" spans="1:6" x14ac:dyDescent="0.3">
      <c r="A362" s="57"/>
      <c r="B362" s="58"/>
      <c r="C362" s="59"/>
      <c r="D362" s="2" t="s">
        <v>107</v>
      </c>
      <c r="E362" s="3">
        <v>2</v>
      </c>
      <c r="F362" s="34"/>
    </row>
    <row r="363" spans="1:6" x14ac:dyDescent="0.3">
      <c r="A363" s="57"/>
      <c r="B363" s="58"/>
      <c r="C363" s="59"/>
      <c r="D363" s="2" t="s">
        <v>108</v>
      </c>
      <c r="E363" s="3" t="s">
        <v>126</v>
      </c>
      <c r="F363" s="34"/>
    </row>
    <row r="364" spans="1:6" x14ac:dyDescent="0.3">
      <c r="A364" s="57"/>
      <c r="B364" s="58"/>
      <c r="C364" s="59"/>
      <c r="D364" s="2" t="s">
        <v>109</v>
      </c>
      <c r="E364" s="3" t="s">
        <v>126</v>
      </c>
      <c r="F364" s="35"/>
    </row>
    <row r="365" spans="1:6" x14ac:dyDescent="0.3">
      <c r="A365" s="57"/>
      <c r="B365" s="58"/>
      <c r="C365" s="59"/>
      <c r="D365" s="55" t="s">
        <v>110</v>
      </c>
      <c r="E365" s="55"/>
      <c r="F365" s="27">
        <f>SUM(E358:E364)</f>
        <v>18</v>
      </c>
    </row>
    <row r="366" spans="1:6" x14ac:dyDescent="0.3">
      <c r="A366" s="57">
        <v>46</v>
      </c>
      <c r="B366" s="58" t="s">
        <v>171</v>
      </c>
      <c r="C366" s="59">
        <v>4700</v>
      </c>
      <c r="D366" s="2" t="s">
        <v>103</v>
      </c>
      <c r="E366" s="3" t="s">
        <v>126</v>
      </c>
      <c r="F366" s="33"/>
    </row>
    <row r="367" spans="1:6" x14ac:dyDescent="0.3">
      <c r="A367" s="57"/>
      <c r="B367" s="58"/>
      <c r="C367" s="59"/>
      <c r="D367" s="2" t="s">
        <v>104</v>
      </c>
      <c r="E367" s="3" t="s">
        <v>126</v>
      </c>
      <c r="F367" s="34"/>
    </row>
    <row r="368" spans="1:6" x14ac:dyDescent="0.3">
      <c r="A368" s="57"/>
      <c r="B368" s="58"/>
      <c r="C368" s="59"/>
      <c r="D368" s="2" t="s">
        <v>105</v>
      </c>
      <c r="E368" s="3" t="s">
        <v>126</v>
      </c>
      <c r="F368" s="34"/>
    </row>
    <row r="369" spans="1:6" x14ac:dyDescent="0.3">
      <c r="A369" s="57"/>
      <c r="B369" s="58"/>
      <c r="C369" s="59"/>
      <c r="D369" s="2" t="s">
        <v>106</v>
      </c>
      <c r="E369" s="3">
        <v>1</v>
      </c>
      <c r="F369" s="34"/>
    </row>
    <row r="370" spans="1:6" x14ac:dyDescent="0.3">
      <c r="A370" s="57"/>
      <c r="B370" s="58"/>
      <c r="C370" s="59"/>
      <c r="D370" s="2" t="s">
        <v>107</v>
      </c>
      <c r="E370" s="3" t="s">
        <v>126</v>
      </c>
      <c r="F370" s="34"/>
    </row>
    <row r="371" spans="1:6" x14ac:dyDescent="0.3">
      <c r="A371" s="57"/>
      <c r="B371" s="58"/>
      <c r="C371" s="59"/>
      <c r="D371" s="2" t="s">
        <v>108</v>
      </c>
      <c r="E371" s="3" t="s">
        <v>126</v>
      </c>
      <c r="F371" s="34"/>
    </row>
    <row r="372" spans="1:6" x14ac:dyDescent="0.3">
      <c r="A372" s="57"/>
      <c r="B372" s="58"/>
      <c r="C372" s="59"/>
      <c r="D372" s="2" t="s">
        <v>109</v>
      </c>
      <c r="E372" s="3">
        <v>3</v>
      </c>
      <c r="F372" s="35"/>
    </row>
    <row r="373" spans="1:6" x14ac:dyDescent="0.3">
      <c r="A373" s="57"/>
      <c r="B373" s="58"/>
      <c r="C373" s="59"/>
      <c r="D373" s="55" t="s">
        <v>110</v>
      </c>
      <c r="E373" s="55"/>
      <c r="F373" s="27">
        <f>SUM(E366:E372)</f>
        <v>4</v>
      </c>
    </row>
    <row r="374" spans="1:6" x14ac:dyDescent="0.3">
      <c r="A374" s="57">
        <v>47</v>
      </c>
      <c r="B374" s="58" t="s">
        <v>172</v>
      </c>
      <c r="C374" s="59">
        <v>3100</v>
      </c>
      <c r="D374" s="2" t="s">
        <v>103</v>
      </c>
      <c r="E374" s="3" t="s">
        <v>126</v>
      </c>
      <c r="F374" s="33"/>
    </row>
    <row r="375" spans="1:6" x14ac:dyDescent="0.3">
      <c r="A375" s="57"/>
      <c r="B375" s="58"/>
      <c r="C375" s="59"/>
      <c r="D375" s="2" t="s">
        <v>104</v>
      </c>
      <c r="E375" s="3" t="s">
        <v>126</v>
      </c>
      <c r="F375" s="34"/>
    </row>
    <row r="376" spans="1:6" x14ac:dyDescent="0.3">
      <c r="A376" s="57"/>
      <c r="B376" s="58"/>
      <c r="C376" s="59"/>
      <c r="D376" s="2" t="s">
        <v>105</v>
      </c>
      <c r="E376" s="3" t="s">
        <v>126</v>
      </c>
      <c r="F376" s="34"/>
    </row>
    <row r="377" spans="1:6" x14ac:dyDescent="0.3">
      <c r="A377" s="57"/>
      <c r="B377" s="58"/>
      <c r="C377" s="59"/>
      <c r="D377" s="2" t="s">
        <v>106</v>
      </c>
      <c r="E377" s="3" t="s">
        <v>126</v>
      </c>
      <c r="F377" s="34"/>
    </row>
    <row r="378" spans="1:6" x14ac:dyDescent="0.3">
      <c r="A378" s="57"/>
      <c r="B378" s="58"/>
      <c r="C378" s="59"/>
      <c r="D378" s="2" t="s">
        <v>107</v>
      </c>
      <c r="E378" s="3" t="s">
        <v>126</v>
      </c>
      <c r="F378" s="34"/>
    </row>
    <row r="379" spans="1:6" x14ac:dyDescent="0.3">
      <c r="A379" s="57"/>
      <c r="B379" s="58"/>
      <c r="C379" s="59"/>
      <c r="D379" s="2" t="s">
        <v>108</v>
      </c>
      <c r="E379" s="3" t="s">
        <v>126</v>
      </c>
      <c r="F379" s="34"/>
    </row>
    <row r="380" spans="1:6" x14ac:dyDescent="0.3">
      <c r="A380" s="57"/>
      <c r="B380" s="58"/>
      <c r="C380" s="59"/>
      <c r="D380" s="2" t="s">
        <v>109</v>
      </c>
      <c r="E380" s="3" t="s">
        <v>126</v>
      </c>
      <c r="F380" s="35"/>
    </row>
    <row r="381" spans="1:6" x14ac:dyDescent="0.3">
      <c r="A381" s="57"/>
      <c r="B381" s="58"/>
      <c r="C381" s="59"/>
      <c r="D381" s="55" t="s">
        <v>110</v>
      </c>
      <c r="E381" s="55"/>
      <c r="F381" s="27">
        <f>SUM(E374:E380)</f>
        <v>0</v>
      </c>
    </row>
    <row r="382" spans="1:6" x14ac:dyDescent="0.3">
      <c r="A382" s="57">
        <v>48</v>
      </c>
      <c r="B382" s="58" t="s">
        <v>173</v>
      </c>
      <c r="C382" s="59">
        <v>3700</v>
      </c>
      <c r="D382" s="2" t="s">
        <v>103</v>
      </c>
      <c r="E382" s="3" t="s">
        <v>126</v>
      </c>
      <c r="F382" s="33"/>
    </row>
    <row r="383" spans="1:6" x14ac:dyDescent="0.3">
      <c r="A383" s="57"/>
      <c r="B383" s="58"/>
      <c r="C383" s="59"/>
      <c r="D383" s="2" t="s">
        <v>104</v>
      </c>
      <c r="E383" s="3" t="s">
        <v>126</v>
      </c>
      <c r="F383" s="34"/>
    </row>
    <row r="384" spans="1:6" x14ac:dyDescent="0.3">
      <c r="A384" s="57"/>
      <c r="B384" s="58"/>
      <c r="C384" s="59"/>
      <c r="D384" s="2" t="s">
        <v>105</v>
      </c>
      <c r="E384" s="3" t="s">
        <v>126</v>
      </c>
      <c r="F384" s="34"/>
    </row>
    <row r="385" spans="1:6" x14ac:dyDescent="0.3">
      <c r="A385" s="57"/>
      <c r="B385" s="58"/>
      <c r="C385" s="59"/>
      <c r="D385" s="2" t="s">
        <v>106</v>
      </c>
      <c r="E385" s="3" t="s">
        <v>126</v>
      </c>
      <c r="F385" s="34"/>
    </row>
    <row r="386" spans="1:6" x14ac:dyDescent="0.3">
      <c r="A386" s="57"/>
      <c r="B386" s="58"/>
      <c r="C386" s="59"/>
      <c r="D386" s="2" t="s">
        <v>107</v>
      </c>
      <c r="E386" s="3" t="s">
        <v>126</v>
      </c>
      <c r="F386" s="34"/>
    </row>
    <row r="387" spans="1:6" x14ac:dyDescent="0.3">
      <c r="A387" s="57"/>
      <c r="B387" s="58"/>
      <c r="C387" s="59"/>
      <c r="D387" s="2" t="s">
        <v>108</v>
      </c>
      <c r="E387" s="3" t="s">
        <v>126</v>
      </c>
      <c r="F387" s="34"/>
    </row>
    <row r="388" spans="1:6" x14ac:dyDescent="0.3">
      <c r="A388" s="57"/>
      <c r="B388" s="58"/>
      <c r="C388" s="59"/>
      <c r="D388" s="2" t="s">
        <v>109</v>
      </c>
      <c r="E388" s="3" t="s">
        <v>126</v>
      </c>
      <c r="F388" s="35"/>
    </row>
    <row r="389" spans="1:6" x14ac:dyDescent="0.3">
      <c r="A389" s="57"/>
      <c r="B389" s="58"/>
      <c r="C389" s="59"/>
      <c r="D389" s="55" t="s">
        <v>110</v>
      </c>
      <c r="E389" s="55"/>
      <c r="F389" s="27">
        <f>SUM(E382:E388)</f>
        <v>0</v>
      </c>
    </row>
    <row r="390" spans="1:6" x14ac:dyDescent="0.3">
      <c r="A390" s="57">
        <v>49</v>
      </c>
      <c r="B390" s="58" t="s">
        <v>174</v>
      </c>
      <c r="C390" s="59">
        <v>3600</v>
      </c>
      <c r="D390" s="2" t="s">
        <v>103</v>
      </c>
      <c r="E390" s="3" t="s">
        <v>126</v>
      </c>
      <c r="F390" s="33"/>
    </row>
    <row r="391" spans="1:6" x14ac:dyDescent="0.3">
      <c r="A391" s="57"/>
      <c r="B391" s="58"/>
      <c r="C391" s="59"/>
      <c r="D391" s="2" t="s">
        <v>104</v>
      </c>
      <c r="E391" s="3">
        <v>6</v>
      </c>
      <c r="F391" s="34"/>
    </row>
    <row r="392" spans="1:6" x14ac:dyDescent="0.3">
      <c r="A392" s="57"/>
      <c r="B392" s="58"/>
      <c r="C392" s="59"/>
      <c r="D392" s="2" t="s">
        <v>105</v>
      </c>
      <c r="E392" s="3">
        <v>2</v>
      </c>
      <c r="F392" s="34"/>
    </row>
    <row r="393" spans="1:6" x14ac:dyDescent="0.3">
      <c r="A393" s="57"/>
      <c r="B393" s="58"/>
      <c r="C393" s="59"/>
      <c r="D393" s="2" t="s">
        <v>106</v>
      </c>
      <c r="E393" s="3">
        <v>7</v>
      </c>
      <c r="F393" s="34"/>
    </row>
    <row r="394" spans="1:6" x14ac:dyDescent="0.3">
      <c r="A394" s="57"/>
      <c r="B394" s="58"/>
      <c r="C394" s="59"/>
      <c r="D394" s="2" t="s">
        <v>107</v>
      </c>
      <c r="E394" s="3">
        <v>2</v>
      </c>
      <c r="F394" s="34"/>
    </row>
    <row r="395" spans="1:6" x14ac:dyDescent="0.3">
      <c r="A395" s="57"/>
      <c r="B395" s="58"/>
      <c r="C395" s="59"/>
      <c r="D395" s="2" t="s">
        <v>108</v>
      </c>
      <c r="E395" s="3" t="s">
        <v>126</v>
      </c>
      <c r="F395" s="34"/>
    </row>
    <row r="396" spans="1:6" x14ac:dyDescent="0.3">
      <c r="A396" s="57"/>
      <c r="B396" s="58"/>
      <c r="C396" s="59"/>
      <c r="D396" s="2" t="s">
        <v>109</v>
      </c>
      <c r="E396" s="3">
        <v>6</v>
      </c>
      <c r="F396" s="35"/>
    </row>
    <row r="397" spans="1:6" x14ac:dyDescent="0.3">
      <c r="A397" s="57"/>
      <c r="B397" s="58"/>
      <c r="C397" s="59"/>
      <c r="D397" s="55" t="s">
        <v>110</v>
      </c>
      <c r="E397" s="55"/>
      <c r="F397" s="27">
        <f>SUM(E390:E396)</f>
        <v>23</v>
      </c>
    </row>
    <row r="398" spans="1:6" x14ac:dyDescent="0.3">
      <c r="A398" s="57">
        <v>50</v>
      </c>
      <c r="B398" s="58" t="s">
        <v>175</v>
      </c>
      <c r="C398" s="59">
        <v>9400</v>
      </c>
      <c r="D398" s="2" t="s">
        <v>103</v>
      </c>
      <c r="E398" s="3" t="s">
        <v>126</v>
      </c>
      <c r="F398" s="33"/>
    </row>
    <row r="399" spans="1:6" x14ac:dyDescent="0.3">
      <c r="A399" s="57"/>
      <c r="B399" s="58"/>
      <c r="C399" s="59"/>
      <c r="D399" s="2" t="s">
        <v>104</v>
      </c>
      <c r="E399" s="3">
        <v>5</v>
      </c>
      <c r="F399" s="34"/>
    </row>
    <row r="400" spans="1:6" x14ac:dyDescent="0.3">
      <c r="A400" s="57"/>
      <c r="B400" s="58"/>
      <c r="C400" s="59"/>
      <c r="D400" s="2" t="s">
        <v>105</v>
      </c>
      <c r="E400" s="3" t="s">
        <v>126</v>
      </c>
      <c r="F400" s="34"/>
    </row>
    <row r="401" spans="1:6" x14ac:dyDescent="0.3">
      <c r="A401" s="57"/>
      <c r="B401" s="58"/>
      <c r="C401" s="59"/>
      <c r="D401" s="2" t="s">
        <v>106</v>
      </c>
      <c r="E401" s="3">
        <v>6</v>
      </c>
      <c r="F401" s="34"/>
    </row>
    <row r="402" spans="1:6" x14ac:dyDescent="0.3">
      <c r="A402" s="57"/>
      <c r="B402" s="58"/>
      <c r="C402" s="59"/>
      <c r="D402" s="2" t="s">
        <v>107</v>
      </c>
      <c r="E402" s="3">
        <v>3</v>
      </c>
      <c r="F402" s="34"/>
    </row>
    <row r="403" spans="1:6" x14ac:dyDescent="0.3">
      <c r="A403" s="57"/>
      <c r="B403" s="58"/>
      <c r="C403" s="59"/>
      <c r="D403" s="2" t="s">
        <v>108</v>
      </c>
      <c r="E403" s="3"/>
      <c r="F403" s="34"/>
    </row>
    <row r="404" spans="1:6" x14ac:dyDescent="0.3">
      <c r="A404" s="57"/>
      <c r="B404" s="58"/>
      <c r="C404" s="59"/>
      <c r="D404" s="2" t="s">
        <v>109</v>
      </c>
      <c r="E404" s="3">
        <v>2</v>
      </c>
      <c r="F404" s="35"/>
    </row>
    <row r="405" spans="1:6" x14ac:dyDescent="0.3">
      <c r="A405" s="57"/>
      <c r="B405" s="58"/>
      <c r="C405" s="59"/>
      <c r="D405" s="55" t="s">
        <v>110</v>
      </c>
      <c r="E405" s="55"/>
      <c r="F405" s="27">
        <f>SUM(E398:E404)</f>
        <v>16</v>
      </c>
    </row>
    <row r="406" spans="1:6" x14ac:dyDescent="0.3">
      <c r="A406" s="57">
        <v>51</v>
      </c>
      <c r="B406" s="58" t="s">
        <v>176</v>
      </c>
      <c r="C406" s="59">
        <v>700</v>
      </c>
      <c r="D406" s="2" t="s">
        <v>103</v>
      </c>
      <c r="E406" s="3" t="s">
        <v>126</v>
      </c>
      <c r="F406" s="33"/>
    </row>
    <row r="407" spans="1:6" x14ac:dyDescent="0.3">
      <c r="A407" s="57"/>
      <c r="B407" s="58"/>
      <c r="C407" s="59"/>
      <c r="D407" s="2" t="s">
        <v>104</v>
      </c>
      <c r="E407" s="3">
        <v>1</v>
      </c>
      <c r="F407" s="34"/>
    </row>
    <row r="408" spans="1:6" x14ac:dyDescent="0.3">
      <c r="A408" s="57"/>
      <c r="B408" s="58"/>
      <c r="C408" s="59"/>
      <c r="D408" s="2" t="s">
        <v>105</v>
      </c>
      <c r="E408" s="3" t="s">
        <v>126</v>
      </c>
      <c r="F408" s="34"/>
    </row>
    <row r="409" spans="1:6" x14ac:dyDescent="0.3">
      <c r="A409" s="57"/>
      <c r="B409" s="58"/>
      <c r="C409" s="59"/>
      <c r="D409" s="2" t="s">
        <v>106</v>
      </c>
      <c r="E409" s="3" t="s">
        <v>126</v>
      </c>
      <c r="F409" s="34"/>
    </row>
    <row r="410" spans="1:6" x14ac:dyDescent="0.3">
      <c r="A410" s="57"/>
      <c r="B410" s="58"/>
      <c r="C410" s="59"/>
      <c r="D410" s="2" t="s">
        <v>107</v>
      </c>
      <c r="E410" s="3" t="s">
        <v>126</v>
      </c>
      <c r="F410" s="34"/>
    </row>
    <row r="411" spans="1:6" x14ac:dyDescent="0.3">
      <c r="A411" s="57"/>
      <c r="B411" s="58"/>
      <c r="C411" s="59"/>
      <c r="D411" s="2" t="s">
        <v>108</v>
      </c>
      <c r="E411" s="3"/>
      <c r="F411" s="34"/>
    </row>
    <row r="412" spans="1:6" x14ac:dyDescent="0.3">
      <c r="A412" s="60"/>
      <c r="B412" s="62"/>
      <c r="C412" s="64"/>
      <c r="D412" s="2" t="s">
        <v>109</v>
      </c>
      <c r="E412" s="3" t="s">
        <v>126</v>
      </c>
      <c r="F412" s="35"/>
    </row>
    <row r="413" spans="1:6" ht="15" thickBot="1" x14ac:dyDescent="0.35">
      <c r="A413" s="61"/>
      <c r="B413" s="63"/>
      <c r="C413" s="65"/>
      <c r="D413" s="56" t="s">
        <v>110</v>
      </c>
      <c r="E413" s="56"/>
      <c r="F413" s="28">
        <f>SUM(E406:E412)</f>
        <v>1</v>
      </c>
    </row>
    <row r="414" spans="1:6" x14ac:dyDescent="0.3">
      <c r="A414" s="21"/>
      <c r="B414" s="22"/>
      <c r="C414" s="23"/>
      <c r="D414" s="31"/>
      <c r="E414" s="32"/>
    </row>
    <row r="415" spans="1:6" ht="15" thickBot="1" x14ac:dyDescent="0.35">
      <c r="D415" s="29" t="s">
        <v>110</v>
      </c>
      <c r="E415" s="30">
        <f>SUM(E6:E413)</f>
        <v>365</v>
      </c>
    </row>
  </sheetData>
  <autoFilter ref="A5:E413" xr:uid="{D86E5083-5837-4474-843E-A6917775698B}"/>
  <mergeCells count="204">
    <mergeCell ref="A406:A413"/>
    <mergeCell ref="B406:B413"/>
    <mergeCell ref="C406:C413"/>
    <mergeCell ref="A390:A397"/>
    <mergeCell ref="B390:B397"/>
    <mergeCell ref="C390:C397"/>
    <mergeCell ref="A398:A405"/>
    <mergeCell ref="B398:B405"/>
    <mergeCell ref="C398:C405"/>
    <mergeCell ref="A374:A381"/>
    <mergeCell ref="B374:B381"/>
    <mergeCell ref="C374:C381"/>
    <mergeCell ref="A382:A389"/>
    <mergeCell ref="B382:B389"/>
    <mergeCell ref="C382:C389"/>
    <mergeCell ref="A358:A365"/>
    <mergeCell ref="B358:B365"/>
    <mergeCell ref="C358:C365"/>
    <mergeCell ref="A366:A373"/>
    <mergeCell ref="B366:B373"/>
    <mergeCell ref="C366:C373"/>
    <mergeCell ref="A342:A349"/>
    <mergeCell ref="B342:B349"/>
    <mergeCell ref="C342:C349"/>
    <mergeCell ref="A350:A357"/>
    <mergeCell ref="B350:B357"/>
    <mergeCell ref="C350:C357"/>
    <mergeCell ref="A326:A333"/>
    <mergeCell ref="B326:B333"/>
    <mergeCell ref="C326:C333"/>
    <mergeCell ref="A334:A341"/>
    <mergeCell ref="B334:B341"/>
    <mergeCell ref="C334:C341"/>
    <mergeCell ref="A310:A317"/>
    <mergeCell ref="B310:B317"/>
    <mergeCell ref="C310:C317"/>
    <mergeCell ref="A318:A325"/>
    <mergeCell ref="B318:B325"/>
    <mergeCell ref="C318:C325"/>
    <mergeCell ref="A294:A301"/>
    <mergeCell ref="B294:B301"/>
    <mergeCell ref="C294:C301"/>
    <mergeCell ref="A302:A309"/>
    <mergeCell ref="B302:B309"/>
    <mergeCell ref="C302:C309"/>
    <mergeCell ref="A278:A285"/>
    <mergeCell ref="B278:B285"/>
    <mergeCell ref="C278:C285"/>
    <mergeCell ref="A286:A293"/>
    <mergeCell ref="B286:B293"/>
    <mergeCell ref="C286:C293"/>
    <mergeCell ref="A262:A269"/>
    <mergeCell ref="B262:B269"/>
    <mergeCell ref="C262:C269"/>
    <mergeCell ref="A270:A277"/>
    <mergeCell ref="B270:B277"/>
    <mergeCell ref="C270:C277"/>
    <mergeCell ref="A246:A253"/>
    <mergeCell ref="B246:B253"/>
    <mergeCell ref="C246:C253"/>
    <mergeCell ref="A254:A261"/>
    <mergeCell ref="B254:B261"/>
    <mergeCell ref="C254:C261"/>
    <mergeCell ref="A230:A237"/>
    <mergeCell ref="B230:B237"/>
    <mergeCell ref="C230:C237"/>
    <mergeCell ref="A238:A245"/>
    <mergeCell ref="B238:B245"/>
    <mergeCell ref="C238:C245"/>
    <mergeCell ref="A214:A221"/>
    <mergeCell ref="B214:B221"/>
    <mergeCell ref="C214:C221"/>
    <mergeCell ref="A222:A229"/>
    <mergeCell ref="B222:B229"/>
    <mergeCell ref="C222:C229"/>
    <mergeCell ref="A198:A205"/>
    <mergeCell ref="B198:B205"/>
    <mergeCell ref="C198:C205"/>
    <mergeCell ref="A206:A213"/>
    <mergeCell ref="B206:B213"/>
    <mergeCell ref="C206:C213"/>
    <mergeCell ref="A182:A189"/>
    <mergeCell ref="B182:B189"/>
    <mergeCell ref="C182:C189"/>
    <mergeCell ref="A190:A197"/>
    <mergeCell ref="B190:B197"/>
    <mergeCell ref="C190:C197"/>
    <mergeCell ref="A166:A173"/>
    <mergeCell ref="B166:B173"/>
    <mergeCell ref="C166:C173"/>
    <mergeCell ref="A174:A181"/>
    <mergeCell ref="B174:B181"/>
    <mergeCell ref="C174:C181"/>
    <mergeCell ref="A150:A157"/>
    <mergeCell ref="B150:B157"/>
    <mergeCell ref="C150:C157"/>
    <mergeCell ref="A158:A165"/>
    <mergeCell ref="B158:B165"/>
    <mergeCell ref="C158:C165"/>
    <mergeCell ref="A134:A141"/>
    <mergeCell ref="B134:B141"/>
    <mergeCell ref="C134:C141"/>
    <mergeCell ref="A142:A149"/>
    <mergeCell ref="B142:B149"/>
    <mergeCell ref="C142:C149"/>
    <mergeCell ref="A118:A125"/>
    <mergeCell ref="B118:B125"/>
    <mergeCell ref="C118:C125"/>
    <mergeCell ref="A126:A133"/>
    <mergeCell ref="B126:B133"/>
    <mergeCell ref="C126:C133"/>
    <mergeCell ref="A102:A109"/>
    <mergeCell ref="B102:B109"/>
    <mergeCell ref="C102:C109"/>
    <mergeCell ref="A110:A117"/>
    <mergeCell ref="B110:B117"/>
    <mergeCell ref="C110:C117"/>
    <mergeCell ref="A86:A93"/>
    <mergeCell ref="B86:B93"/>
    <mergeCell ref="C86:C93"/>
    <mergeCell ref="A94:A101"/>
    <mergeCell ref="B94:B101"/>
    <mergeCell ref="C94:C101"/>
    <mergeCell ref="A70:A77"/>
    <mergeCell ref="B70:B77"/>
    <mergeCell ref="C70:C77"/>
    <mergeCell ref="A78:A85"/>
    <mergeCell ref="B78:B85"/>
    <mergeCell ref="C78:C85"/>
    <mergeCell ref="A54:A61"/>
    <mergeCell ref="B54:B61"/>
    <mergeCell ref="C54:C61"/>
    <mergeCell ref="A62:A69"/>
    <mergeCell ref="B62:B69"/>
    <mergeCell ref="C62:C69"/>
    <mergeCell ref="A38:A45"/>
    <mergeCell ref="B38:B45"/>
    <mergeCell ref="C38:C45"/>
    <mergeCell ref="A46:A53"/>
    <mergeCell ref="B46:B53"/>
    <mergeCell ref="C46:C53"/>
    <mergeCell ref="A22:A29"/>
    <mergeCell ref="B22:B29"/>
    <mergeCell ref="C22:C29"/>
    <mergeCell ref="A30:A37"/>
    <mergeCell ref="B30:B37"/>
    <mergeCell ref="C30:C37"/>
    <mergeCell ref="C6:C13"/>
    <mergeCell ref="B6:B13"/>
    <mergeCell ref="A6:A13"/>
    <mergeCell ref="A14:A21"/>
    <mergeCell ref="B14:B21"/>
    <mergeCell ref="C14:C21"/>
    <mergeCell ref="D13:E13"/>
    <mergeCell ref="D21:E21"/>
    <mergeCell ref="D29:E29"/>
    <mergeCell ref="D37:E37"/>
    <mergeCell ref="D45:E45"/>
    <mergeCell ref="D53:E53"/>
    <mergeCell ref="D61:E61"/>
    <mergeCell ref="D69:E69"/>
    <mergeCell ref="D77:E77"/>
    <mergeCell ref="D85:E85"/>
    <mergeCell ref="D93:E93"/>
    <mergeCell ref="D101:E101"/>
    <mergeCell ref="D109:E109"/>
    <mergeCell ref="D117:E117"/>
    <mergeCell ref="D125:E125"/>
    <mergeCell ref="D133:E133"/>
    <mergeCell ref="D141:E141"/>
    <mergeCell ref="D149:E149"/>
    <mergeCell ref="D157:E157"/>
    <mergeCell ref="D165:E165"/>
    <mergeCell ref="D173:E173"/>
    <mergeCell ref="D181:E181"/>
    <mergeCell ref="D189:E189"/>
    <mergeCell ref="D197:E197"/>
    <mergeCell ref="D205:E205"/>
    <mergeCell ref="D213:E213"/>
    <mergeCell ref="D221:E221"/>
    <mergeCell ref="D229:E229"/>
    <mergeCell ref="D237:E237"/>
    <mergeCell ref="D245:E245"/>
    <mergeCell ref="D253:E253"/>
    <mergeCell ref="D261:E261"/>
    <mergeCell ref="D269:E269"/>
    <mergeCell ref="D277:E277"/>
    <mergeCell ref="D285:E285"/>
    <mergeCell ref="D293:E293"/>
    <mergeCell ref="D373:E373"/>
    <mergeCell ref="D381:E381"/>
    <mergeCell ref="D389:E389"/>
    <mergeCell ref="D397:E397"/>
    <mergeCell ref="D405:E405"/>
    <mergeCell ref="D413:E413"/>
    <mergeCell ref="D301:E301"/>
    <mergeCell ref="D309:E309"/>
    <mergeCell ref="D317:E317"/>
    <mergeCell ref="D325:E325"/>
    <mergeCell ref="D333:E333"/>
    <mergeCell ref="D341:E341"/>
    <mergeCell ref="D349:E349"/>
    <mergeCell ref="D357:E357"/>
    <mergeCell ref="D365:E365"/>
  </mergeCells>
  <conditionalFormatting sqref="A6 A14 A22 A30 A38 A46 A54 A62 A70 A78 A86 A94 A102 A110">
    <cfRule type="duplicateValues" dxfId="151" priority="113"/>
    <cfRule type="duplicateValues" dxfId="150" priority="112"/>
    <cfRule type="duplicateValues" dxfId="149" priority="111"/>
  </conditionalFormatting>
  <conditionalFormatting sqref="A118">
    <cfRule type="duplicateValues" dxfId="148" priority="72"/>
    <cfRule type="duplicateValues" dxfId="147" priority="71"/>
    <cfRule type="duplicateValues" dxfId="146" priority="70"/>
  </conditionalFormatting>
  <conditionalFormatting sqref="A126">
    <cfRule type="duplicateValues" dxfId="145" priority="69"/>
    <cfRule type="duplicateValues" dxfId="144" priority="68"/>
    <cfRule type="duplicateValues" dxfId="143" priority="67"/>
  </conditionalFormatting>
  <conditionalFormatting sqref="A134">
    <cfRule type="duplicateValues" dxfId="142" priority="66"/>
    <cfRule type="duplicateValues" dxfId="141" priority="65"/>
    <cfRule type="duplicateValues" dxfId="140" priority="64"/>
  </conditionalFormatting>
  <conditionalFormatting sqref="A142">
    <cfRule type="duplicateValues" dxfId="139" priority="63"/>
    <cfRule type="duplicateValues" dxfId="138" priority="62"/>
    <cfRule type="duplicateValues" dxfId="137" priority="61"/>
  </conditionalFormatting>
  <conditionalFormatting sqref="A150">
    <cfRule type="duplicateValues" dxfId="136" priority="58"/>
    <cfRule type="duplicateValues" dxfId="135" priority="60"/>
    <cfRule type="duplicateValues" dxfId="134" priority="59"/>
  </conditionalFormatting>
  <conditionalFormatting sqref="A158">
    <cfRule type="duplicateValues" dxfId="133" priority="57"/>
    <cfRule type="duplicateValues" dxfId="132" priority="56"/>
    <cfRule type="duplicateValues" dxfId="131" priority="55"/>
  </conditionalFormatting>
  <conditionalFormatting sqref="A166">
    <cfRule type="duplicateValues" dxfId="130" priority="54"/>
    <cfRule type="duplicateValues" dxfId="129" priority="53"/>
    <cfRule type="duplicateValues" dxfId="128" priority="52"/>
  </conditionalFormatting>
  <conditionalFormatting sqref="A174">
    <cfRule type="duplicateValues" dxfId="127" priority="51"/>
    <cfRule type="duplicateValues" dxfId="126" priority="50"/>
    <cfRule type="duplicateValues" dxfId="125" priority="49"/>
  </conditionalFormatting>
  <conditionalFormatting sqref="A182">
    <cfRule type="duplicateValues" dxfId="124" priority="47"/>
    <cfRule type="duplicateValues" dxfId="123" priority="46"/>
    <cfRule type="duplicateValues" dxfId="122" priority="48"/>
  </conditionalFormatting>
  <conditionalFormatting sqref="A190">
    <cfRule type="duplicateValues" dxfId="121" priority="45"/>
    <cfRule type="duplicateValues" dxfId="120" priority="44"/>
    <cfRule type="duplicateValues" dxfId="119" priority="43"/>
  </conditionalFormatting>
  <conditionalFormatting sqref="A198">
    <cfRule type="duplicateValues" dxfId="118" priority="42"/>
    <cfRule type="duplicateValues" dxfId="117" priority="41"/>
    <cfRule type="duplicateValues" dxfId="116" priority="40"/>
  </conditionalFormatting>
  <conditionalFormatting sqref="A206">
    <cfRule type="duplicateValues" dxfId="115" priority="37"/>
    <cfRule type="duplicateValues" dxfId="114" priority="38"/>
    <cfRule type="duplicateValues" dxfId="113" priority="39"/>
  </conditionalFormatting>
  <conditionalFormatting sqref="A214 A222 A230 A238 A246 A254 A262 A270 A278 A286 A294 A302 A310 A318">
    <cfRule type="duplicateValues" dxfId="112" priority="36"/>
    <cfRule type="duplicateValues" dxfId="111" priority="35"/>
    <cfRule type="duplicateValues" dxfId="110" priority="34"/>
  </conditionalFormatting>
  <conditionalFormatting sqref="A326">
    <cfRule type="duplicateValues" dxfId="109" priority="33"/>
    <cfRule type="duplicateValues" dxfId="108" priority="32"/>
    <cfRule type="duplicateValues" dxfId="107" priority="31"/>
  </conditionalFormatting>
  <conditionalFormatting sqref="A334">
    <cfRule type="duplicateValues" dxfId="106" priority="29"/>
    <cfRule type="duplicateValues" dxfId="105" priority="28"/>
    <cfRule type="duplicateValues" dxfId="104" priority="30"/>
  </conditionalFormatting>
  <conditionalFormatting sqref="A342">
    <cfRule type="duplicateValues" dxfId="103" priority="27"/>
    <cfRule type="duplicateValues" dxfId="102" priority="26"/>
    <cfRule type="duplicateValues" dxfId="101" priority="25"/>
  </conditionalFormatting>
  <conditionalFormatting sqref="A350">
    <cfRule type="duplicateValues" dxfId="100" priority="24"/>
    <cfRule type="duplicateValues" dxfId="99" priority="23"/>
    <cfRule type="duplicateValues" dxfId="98" priority="22"/>
  </conditionalFormatting>
  <conditionalFormatting sqref="A358">
    <cfRule type="duplicateValues" dxfId="97" priority="21"/>
    <cfRule type="duplicateValues" dxfId="96" priority="20"/>
    <cfRule type="duplicateValues" dxfId="95" priority="19"/>
  </conditionalFormatting>
  <conditionalFormatting sqref="A366">
    <cfRule type="duplicateValues" dxfId="94" priority="18"/>
    <cfRule type="duplicateValues" dxfId="93" priority="17"/>
    <cfRule type="duplicateValues" dxfId="92" priority="16"/>
  </conditionalFormatting>
  <conditionalFormatting sqref="A374">
    <cfRule type="duplicateValues" dxfId="91" priority="15"/>
    <cfRule type="duplicateValues" dxfId="90" priority="14"/>
    <cfRule type="duplicateValues" dxfId="89" priority="13"/>
  </conditionalFormatting>
  <conditionalFormatting sqref="A382">
    <cfRule type="duplicateValues" dxfId="88" priority="12"/>
    <cfRule type="duplicateValues" dxfId="87" priority="11"/>
    <cfRule type="duplicateValues" dxfId="86" priority="10"/>
  </conditionalFormatting>
  <conditionalFormatting sqref="A390">
    <cfRule type="duplicateValues" dxfId="85" priority="9"/>
    <cfRule type="duplicateValues" dxfId="84" priority="8"/>
    <cfRule type="duplicateValues" dxfId="83" priority="7"/>
  </conditionalFormatting>
  <conditionalFormatting sqref="A398">
    <cfRule type="duplicateValues" dxfId="82" priority="6"/>
    <cfRule type="duplicateValues" dxfId="81" priority="5"/>
    <cfRule type="duplicateValues" dxfId="80" priority="4"/>
  </conditionalFormatting>
  <conditionalFormatting sqref="A406">
    <cfRule type="duplicateValues" dxfId="79" priority="3"/>
    <cfRule type="duplicateValues" dxfId="78" priority="2"/>
    <cfRule type="duplicateValues" dxfId="77" priority="1"/>
  </conditionalFormatting>
  <conditionalFormatting sqref="A415:A1048576 A1:A4 A6 A14 A22 A30 A38 A46 A54 A62 A70 A78 A86 A94 A102 A110 A118 A126 A134 A142 A150 A158 A166 A174 A182 A190 A198 A206 A214 A222 A230 A238 A246 A254 A262 A270 A278 A286 A294 A302 A310 A318 A326 A334 A342 A350 A358 A366 A374 A382 A390 A398 A406">
    <cfRule type="duplicateValues" dxfId="76" priority="114"/>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856A-EC5A-4283-BD21-408BB5191D1C}">
  <dimension ref="A5:G415"/>
  <sheetViews>
    <sheetView showGridLines="0" zoomScale="93" workbookViewId="0">
      <pane ySplit="6" topLeftCell="A7" activePane="bottomLeft" state="frozen"/>
      <selection pane="bottomLeft"/>
    </sheetView>
  </sheetViews>
  <sheetFormatPr defaultColWidth="9" defaultRowHeight="14.4" x14ac:dyDescent="0.3"/>
  <cols>
    <col min="1" max="1" width="9.5546875" customWidth="1"/>
    <col min="2" max="2" width="46.6640625" bestFit="1" customWidth="1"/>
    <col min="3" max="3" width="11.5546875" style="1" customWidth="1"/>
    <col min="4" max="4" width="41.44140625" style="1" bestFit="1" customWidth="1"/>
    <col min="5" max="5" width="17.5546875" style="1" customWidth="1"/>
    <col min="6" max="6" width="19.33203125" customWidth="1"/>
    <col min="7" max="7" width="18.33203125" style="1" bestFit="1" customWidth="1"/>
  </cols>
  <sheetData>
    <row r="5" spans="1:7" ht="20.7" customHeight="1" thickBot="1" x14ac:dyDescent="0.35">
      <c r="E5" s="20" t="s">
        <v>178</v>
      </c>
      <c r="F5" s="20" t="s">
        <v>177</v>
      </c>
    </row>
    <row r="6" spans="1:7" s="15" customFormat="1" ht="32.700000000000003" customHeight="1" thickTop="1" x14ac:dyDescent="0.3">
      <c r="A6" s="16" t="s">
        <v>120</v>
      </c>
      <c r="B6" s="16" t="s">
        <v>121</v>
      </c>
      <c r="C6" s="16" t="s">
        <v>122</v>
      </c>
      <c r="D6" s="16" t="s">
        <v>123</v>
      </c>
      <c r="E6" s="19">
        <v>46023</v>
      </c>
      <c r="F6" s="19">
        <v>46054</v>
      </c>
      <c r="G6" s="16" t="s">
        <v>179</v>
      </c>
    </row>
    <row r="7" spans="1:7" s="15" customFormat="1" x14ac:dyDescent="0.3">
      <c r="A7" s="66">
        <v>1</v>
      </c>
      <c r="B7" s="62" t="s">
        <v>125</v>
      </c>
      <c r="C7" s="64">
        <v>1900</v>
      </c>
      <c r="D7" s="2" t="s">
        <v>103</v>
      </c>
      <c r="E7" s="3" t="s">
        <v>126</v>
      </c>
      <c r="F7" s="3" t="s">
        <v>126</v>
      </c>
      <c r="G7" s="37" t="s">
        <v>126</v>
      </c>
    </row>
    <row r="8" spans="1:7" x14ac:dyDescent="0.3">
      <c r="A8" s="67"/>
      <c r="B8" s="69"/>
      <c r="C8" s="71"/>
      <c r="D8" s="2" t="s">
        <v>114</v>
      </c>
      <c r="E8" s="3" t="s">
        <v>126</v>
      </c>
      <c r="F8" s="3">
        <v>2</v>
      </c>
      <c r="G8" s="37">
        <v>9</v>
      </c>
    </row>
    <row r="9" spans="1:7" x14ac:dyDescent="0.3">
      <c r="A9" s="67"/>
      <c r="B9" s="69"/>
      <c r="C9" s="71"/>
      <c r="D9" s="2" t="s">
        <v>105</v>
      </c>
      <c r="E9" s="3" t="s">
        <v>126</v>
      </c>
      <c r="F9" s="3">
        <v>1</v>
      </c>
      <c r="G9" s="37">
        <v>2</v>
      </c>
    </row>
    <row r="10" spans="1:7" x14ac:dyDescent="0.3">
      <c r="A10" s="67"/>
      <c r="B10" s="69"/>
      <c r="C10" s="71"/>
      <c r="D10" s="2" t="s">
        <v>106</v>
      </c>
      <c r="E10" s="3" t="s">
        <v>126</v>
      </c>
      <c r="F10" s="3" t="s">
        <v>126</v>
      </c>
      <c r="G10" s="37">
        <v>11</v>
      </c>
    </row>
    <row r="11" spans="1:7" x14ac:dyDescent="0.3">
      <c r="A11" s="67"/>
      <c r="B11" s="69"/>
      <c r="C11" s="71"/>
      <c r="D11" s="2" t="s">
        <v>115</v>
      </c>
      <c r="E11" s="3" t="s">
        <v>126</v>
      </c>
      <c r="F11" s="3" t="s">
        <v>126</v>
      </c>
      <c r="G11" s="37">
        <v>1</v>
      </c>
    </row>
    <row r="12" spans="1:7" x14ac:dyDescent="0.3">
      <c r="A12" s="67"/>
      <c r="B12" s="69"/>
      <c r="C12" s="71"/>
      <c r="D12" s="2" t="s">
        <v>108</v>
      </c>
      <c r="E12" s="3" t="s">
        <v>126</v>
      </c>
      <c r="F12" s="3">
        <v>2</v>
      </c>
      <c r="G12" s="37">
        <v>2</v>
      </c>
    </row>
    <row r="13" spans="1:7" x14ac:dyDescent="0.3">
      <c r="A13" s="67"/>
      <c r="B13" s="69"/>
      <c r="C13" s="71"/>
      <c r="D13" s="2" t="s">
        <v>109</v>
      </c>
      <c r="E13" s="3" t="s">
        <v>126</v>
      </c>
      <c r="F13" s="3" t="s">
        <v>126</v>
      </c>
      <c r="G13" s="37">
        <f>SUM(G7:G12)</f>
        <v>25</v>
      </c>
    </row>
    <row r="14" spans="1:7" x14ac:dyDescent="0.3">
      <c r="A14" s="68"/>
      <c r="B14" s="70"/>
      <c r="C14" s="72"/>
      <c r="D14" s="17" t="s">
        <v>110</v>
      </c>
      <c r="E14" s="18">
        <f>SUM(E7:E13)</f>
        <v>0</v>
      </c>
      <c r="F14" s="18">
        <f>SUM(F7:F13)</f>
        <v>5</v>
      </c>
      <c r="G14" s="18">
        <f>SUM(G7:G13)</f>
        <v>50</v>
      </c>
    </row>
    <row r="15" spans="1:7" x14ac:dyDescent="0.3">
      <c r="A15" s="66">
        <v>2</v>
      </c>
      <c r="B15" s="62" t="s">
        <v>127</v>
      </c>
      <c r="C15" s="64">
        <v>37500</v>
      </c>
      <c r="D15" s="2" t="s">
        <v>103</v>
      </c>
      <c r="E15" s="3" t="s">
        <v>126</v>
      </c>
      <c r="F15" s="3" t="s">
        <v>126</v>
      </c>
      <c r="G15" s="37" t="s">
        <v>126</v>
      </c>
    </row>
    <row r="16" spans="1:7" x14ac:dyDescent="0.3">
      <c r="A16" s="67"/>
      <c r="B16" s="69"/>
      <c r="C16" s="71"/>
      <c r="D16" s="2" t="s">
        <v>114</v>
      </c>
      <c r="E16" s="3" t="s">
        <v>126</v>
      </c>
      <c r="F16" s="3" t="s">
        <v>126</v>
      </c>
      <c r="G16" s="37" t="s">
        <v>126</v>
      </c>
    </row>
    <row r="17" spans="1:7" x14ac:dyDescent="0.3">
      <c r="A17" s="67"/>
      <c r="B17" s="69"/>
      <c r="C17" s="71"/>
      <c r="D17" s="2" t="s">
        <v>105</v>
      </c>
      <c r="E17" s="3" t="s">
        <v>126</v>
      </c>
      <c r="F17" s="3" t="s">
        <v>126</v>
      </c>
      <c r="G17" s="37" t="s">
        <v>126</v>
      </c>
    </row>
    <row r="18" spans="1:7" x14ac:dyDescent="0.3">
      <c r="A18" s="67"/>
      <c r="B18" s="69"/>
      <c r="C18" s="71"/>
      <c r="D18" s="2" t="s">
        <v>106</v>
      </c>
      <c r="E18" s="3" t="s">
        <v>126</v>
      </c>
      <c r="F18" s="3" t="s">
        <v>126</v>
      </c>
      <c r="G18" s="37" t="s">
        <v>126</v>
      </c>
    </row>
    <row r="19" spans="1:7" x14ac:dyDescent="0.3">
      <c r="A19" s="67"/>
      <c r="B19" s="69"/>
      <c r="C19" s="71"/>
      <c r="D19" s="2" t="s">
        <v>107</v>
      </c>
      <c r="E19" s="3" t="s">
        <v>126</v>
      </c>
      <c r="F19" s="3" t="s">
        <v>126</v>
      </c>
      <c r="G19" s="37" t="s">
        <v>126</v>
      </c>
    </row>
    <row r="20" spans="1:7" x14ac:dyDescent="0.3">
      <c r="A20" s="67"/>
      <c r="B20" s="69"/>
      <c r="C20" s="71"/>
      <c r="D20" s="2" t="s">
        <v>108</v>
      </c>
      <c r="E20" s="3" t="s">
        <v>126</v>
      </c>
      <c r="F20" s="3" t="s">
        <v>126</v>
      </c>
      <c r="G20" s="37" t="s">
        <v>126</v>
      </c>
    </row>
    <row r="21" spans="1:7" x14ac:dyDescent="0.3">
      <c r="A21" s="67"/>
      <c r="B21" s="69"/>
      <c r="C21" s="71"/>
      <c r="D21" s="2" t="s">
        <v>109</v>
      </c>
      <c r="E21" s="3" t="s">
        <v>126</v>
      </c>
      <c r="F21" s="3" t="s">
        <v>126</v>
      </c>
      <c r="G21" s="37" t="s">
        <v>126</v>
      </c>
    </row>
    <row r="22" spans="1:7" x14ac:dyDescent="0.3">
      <c r="A22" s="68"/>
      <c r="B22" s="70"/>
      <c r="C22" s="72"/>
      <c r="D22" s="17" t="s">
        <v>110</v>
      </c>
      <c r="E22" s="18">
        <f>SUM(E15:E21)</f>
        <v>0</v>
      </c>
      <c r="F22" s="18">
        <f>SUM(F15:F21)</f>
        <v>0</v>
      </c>
      <c r="G22" s="18">
        <f>SUM(G15:G21)</f>
        <v>0</v>
      </c>
    </row>
    <row r="23" spans="1:7" x14ac:dyDescent="0.3">
      <c r="A23" s="66">
        <v>3</v>
      </c>
      <c r="B23" s="62" t="s">
        <v>128</v>
      </c>
      <c r="C23" s="64">
        <v>500</v>
      </c>
      <c r="D23" s="2" t="s">
        <v>103</v>
      </c>
      <c r="E23" s="3" t="s">
        <v>126</v>
      </c>
      <c r="F23" s="3" t="s">
        <v>126</v>
      </c>
      <c r="G23" s="37" t="s">
        <v>126</v>
      </c>
    </row>
    <row r="24" spans="1:7" x14ac:dyDescent="0.3">
      <c r="A24" s="67"/>
      <c r="B24" s="69"/>
      <c r="C24" s="71"/>
      <c r="D24" s="2" t="s">
        <v>114</v>
      </c>
      <c r="E24" s="3" t="s">
        <v>126</v>
      </c>
      <c r="F24" s="3" t="s">
        <v>126</v>
      </c>
      <c r="G24" s="37" t="s">
        <v>126</v>
      </c>
    </row>
    <row r="25" spans="1:7" x14ac:dyDescent="0.3">
      <c r="A25" s="67"/>
      <c r="B25" s="69"/>
      <c r="C25" s="71"/>
      <c r="D25" s="2" t="s">
        <v>105</v>
      </c>
      <c r="E25" s="3" t="s">
        <v>126</v>
      </c>
      <c r="F25" s="3" t="s">
        <v>126</v>
      </c>
      <c r="G25" s="37">
        <v>1</v>
      </c>
    </row>
    <row r="26" spans="1:7" x14ac:dyDescent="0.3">
      <c r="A26" s="67"/>
      <c r="B26" s="69"/>
      <c r="C26" s="71"/>
      <c r="D26" s="2" t="s">
        <v>106</v>
      </c>
      <c r="E26" s="3" t="s">
        <v>126</v>
      </c>
      <c r="F26" s="3" t="s">
        <v>126</v>
      </c>
      <c r="G26" s="37" t="s">
        <v>126</v>
      </c>
    </row>
    <row r="27" spans="1:7" x14ac:dyDescent="0.3">
      <c r="A27" s="67"/>
      <c r="B27" s="69"/>
      <c r="C27" s="71"/>
      <c r="D27" s="2" t="s">
        <v>107</v>
      </c>
      <c r="E27" s="3" t="s">
        <v>126</v>
      </c>
      <c r="F27" s="3" t="s">
        <v>126</v>
      </c>
      <c r="G27" s="37" t="s">
        <v>126</v>
      </c>
    </row>
    <row r="28" spans="1:7" x14ac:dyDescent="0.3">
      <c r="A28" s="67"/>
      <c r="B28" s="69"/>
      <c r="C28" s="71"/>
      <c r="D28" s="2" t="s">
        <v>108</v>
      </c>
      <c r="E28" s="3" t="s">
        <v>126</v>
      </c>
      <c r="F28" s="3" t="s">
        <v>126</v>
      </c>
      <c r="G28" s="37" t="s">
        <v>126</v>
      </c>
    </row>
    <row r="29" spans="1:7" x14ac:dyDescent="0.3">
      <c r="A29" s="67"/>
      <c r="B29" s="69"/>
      <c r="C29" s="71"/>
      <c r="D29" s="2" t="s">
        <v>109</v>
      </c>
      <c r="E29" s="3" t="s">
        <v>126</v>
      </c>
      <c r="F29" s="3" t="s">
        <v>126</v>
      </c>
      <c r="G29" s="37">
        <v>2</v>
      </c>
    </row>
    <row r="30" spans="1:7" x14ac:dyDescent="0.3">
      <c r="A30" s="68"/>
      <c r="B30" s="70"/>
      <c r="C30" s="72"/>
      <c r="D30" s="17" t="s">
        <v>110</v>
      </c>
      <c r="E30" s="18">
        <f>SUM(E23:E29)</f>
        <v>0</v>
      </c>
      <c r="F30" s="18">
        <f>SUM(F23:F29)</f>
        <v>0</v>
      </c>
      <c r="G30" s="18">
        <f>SUM(G23:G29)</f>
        <v>3</v>
      </c>
    </row>
    <row r="31" spans="1:7" x14ac:dyDescent="0.3">
      <c r="A31" s="66">
        <v>4</v>
      </c>
      <c r="B31" s="62" t="s">
        <v>129</v>
      </c>
      <c r="C31" s="64">
        <v>13700</v>
      </c>
      <c r="D31" s="2" t="s">
        <v>103</v>
      </c>
      <c r="E31" s="3" t="s">
        <v>126</v>
      </c>
      <c r="F31" s="3" t="s">
        <v>126</v>
      </c>
      <c r="G31" s="37" t="s">
        <v>126</v>
      </c>
    </row>
    <row r="32" spans="1:7" x14ac:dyDescent="0.3">
      <c r="A32" s="67"/>
      <c r="B32" s="69"/>
      <c r="C32" s="71"/>
      <c r="D32" s="2" t="s">
        <v>114</v>
      </c>
      <c r="E32" s="3" t="s">
        <v>126</v>
      </c>
      <c r="F32" s="3" t="s">
        <v>126</v>
      </c>
      <c r="G32" s="37" t="s">
        <v>126</v>
      </c>
    </row>
    <row r="33" spans="1:7" x14ac:dyDescent="0.3">
      <c r="A33" s="67"/>
      <c r="B33" s="69"/>
      <c r="C33" s="71"/>
      <c r="D33" s="2" t="s">
        <v>105</v>
      </c>
      <c r="E33" s="3" t="s">
        <v>126</v>
      </c>
      <c r="F33" s="3" t="s">
        <v>126</v>
      </c>
      <c r="G33" s="37" t="s">
        <v>126</v>
      </c>
    </row>
    <row r="34" spans="1:7" x14ac:dyDescent="0.3">
      <c r="A34" s="67"/>
      <c r="B34" s="69"/>
      <c r="C34" s="71"/>
      <c r="D34" s="2" t="s">
        <v>106</v>
      </c>
      <c r="E34" s="3" t="s">
        <v>126</v>
      </c>
      <c r="F34" s="3" t="s">
        <v>126</v>
      </c>
      <c r="G34" s="37" t="s">
        <v>126</v>
      </c>
    </row>
    <row r="35" spans="1:7" x14ac:dyDescent="0.3">
      <c r="A35" s="67"/>
      <c r="B35" s="69"/>
      <c r="C35" s="71"/>
      <c r="D35" s="2" t="s">
        <v>107</v>
      </c>
      <c r="E35" s="3" t="s">
        <v>126</v>
      </c>
      <c r="F35" s="3" t="s">
        <v>126</v>
      </c>
      <c r="G35" s="37">
        <v>1</v>
      </c>
    </row>
    <row r="36" spans="1:7" x14ac:dyDescent="0.3">
      <c r="A36" s="67"/>
      <c r="B36" s="69"/>
      <c r="C36" s="71"/>
      <c r="D36" s="2" t="s">
        <v>108</v>
      </c>
      <c r="E36" s="3" t="s">
        <v>126</v>
      </c>
      <c r="F36" s="3" t="s">
        <v>126</v>
      </c>
      <c r="G36" s="37" t="s">
        <v>126</v>
      </c>
    </row>
    <row r="37" spans="1:7" x14ac:dyDescent="0.3">
      <c r="A37" s="67"/>
      <c r="B37" s="69"/>
      <c r="C37" s="71"/>
      <c r="D37" s="2" t="s">
        <v>109</v>
      </c>
      <c r="E37" s="3" t="s">
        <v>126</v>
      </c>
      <c r="F37" s="3" t="s">
        <v>126</v>
      </c>
      <c r="G37" s="37">
        <v>2</v>
      </c>
    </row>
    <row r="38" spans="1:7" x14ac:dyDescent="0.3">
      <c r="A38" s="68"/>
      <c r="B38" s="70"/>
      <c r="C38" s="72"/>
      <c r="D38" s="17" t="s">
        <v>110</v>
      </c>
      <c r="E38" s="18">
        <f>SUM(E31:E37)</f>
        <v>0</v>
      </c>
      <c r="F38" s="18">
        <f>SUM(F31:F37)</f>
        <v>0</v>
      </c>
      <c r="G38" s="18">
        <f>SUM(G31:G37)</f>
        <v>3</v>
      </c>
    </row>
    <row r="39" spans="1:7" x14ac:dyDescent="0.3">
      <c r="A39" s="66">
        <v>5</v>
      </c>
      <c r="B39" s="62" t="s">
        <v>130</v>
      </c>
      <c r="C39" s="64">
        <v>3200</v>
      </c>
      <c r="D39" s="2" t="s">
        <v>103</v>
      </c>
      <c r="E39" s="3" t="s">
        <v>126</v>
      </c>
      <c r="F39" s="3" t="s">
        <v>126</v>
      </c>
      <c r="G39" s="37" t="s">
        <v>126</v>
      </c>
    </row>
    <row r="40" spans="1:7" x14ac:dyDescent="0.3">
      <c r="A40" s="67"/>
      <c r="B40" s="69"/>
      <c r="C40" s="71"/>
      <c r="D40" s="2" t="s">
        <v>114</v>
      </c>
      <c r="E40" s="3" t="s">
        <v>126</v>
      </c>
      <c r="F40" s="3" t="s">
        <v>126</v>
      </c>
      <c r="G40" s="37" t="s">
        <v>126</v>
      </c>
    </row>
    <row r="41" spans="1:7" x14ac:dyDescent="0.3">
      <c r="A41" s="67"/>
      <c r="B41" s="69"/>
      <c r="C41" s="71"/>
      <c r="D41" s="2" t="s">
        <v>105</v>
      </c>
      <c r="E41" s="3" t="s">
        <v>126</v>
      </c>
      <c r="F41" s="3" t="s">
        <v>126</v>
      </c>
      <c r="G41" s="37" t="s">
        <v>126</v>
      </c>
    </row>
    <row r="42" spans="1:7" x14ac:dyDescent="0.3">
      <c r="A42" s="67"/>
      <c r="B42" s="69"/>
      <c r="C42" s="71"/>
      <c r="D42" s="2" t="s">
        <v>106</v>
      </c>
      <c r="E42" s="3" t="s">
        <v>126</v>
      </c>
      <c r="F42" s="3" t="s">
        <v>126</v>
      </c>
      <c r="G42" s="37" t="s">
        <v>126</v>
      </c>
    </row>
    <row r="43" spans="1:7" x14ac:dyDescent="0.3">
      <c r="A43" s="67"/>
      <c r="B43" s="69"/>
      <c r="C43" s="71"/>
      <c r="D43" s="2" t="s">
        <v>107</v>
      </c>
      <c r="E43" s="3" t="s">
        <v>126</v>
      </c>
      <c r="F43" s="3" t="s">
        <v>126</v>
      </c>
      <c r="G43" s="37" t="s">
        <v>126</v>
      </c>
    </row>
    <row r="44" spans="1:7" x14ac:dyDescent="0.3">
      <c r="A44" s="67"/>
      <c r="B44" s="69"/>
      <c r="C44" s="71"/>
      <c r="D44" s="2" t="s">
        <v>108</v>
      </c>
      <c r="E44" s="3" t="s">
        <v>126</v>
      </c>
      <c r="F44" s="3" t="s">
        <v>126</v>
      </c>
      <c r="G44" s="37" t="s">
        <v>126</v>
      </c>
    </row>
    <row r="45" spans="1:7" x14ac:dyDescent="0.3">
      <c r="A45" s="67"/>
      <c r="B45" s="69"/>
      <c r="C45" s="71"/>
      <c r="D45" s="2" t="s">
        <v>109</v>
      </c>
      <c r="E45" s="3" t="s">
        <v>126</v>
      </c>
      <c r="F45" s="3">
        <v>5</v>
      </c>
      <c r="G45" s="37">
        <v>5</v>
      </c>
    </row>
    <row r="46" spans="1:7" x14ac:dyDescent="0.3">
      <c r="A46" s="68"/>
      <c r="B46" s="70"/>
      <c r="C46" s="72"/>
      <c r="D46" s="17" t="s">
        <v>110</v>
      </c>
      <c r="E46" s="18">
        <f>SUM(E39:E45)</f>
        <v>0</v>
      </c>
      <c r="F46" s="18">
        <f>SUM(F39:F45)</f>
        <v>5</v>
      </c>
      <c r="G46" s="18">
        <f>SUM(G39:G45)</f>
        <v>5</v>
      </c>
    </row>
    <row r="47" spans="1:7" x14ac:dyDescent="0.3">
      <c r="A47" s="66">
        <v>6</v>
      </c>
      <c r="B47" s="62" t="s">
        <v>131</v>
      </c>
      <c r="C47" s="64">
        <v>2200</v>
      </c>
      <c r="D47" s="2" t="s">
        <v>103</v>
      </c>
      <c r="E47" s="3" t="s">
        <v>126</v>
      </c>
      <c r="F47" s="3" t="s">
        <v>126</v>
      </c>
      <c r="G47" s="37" t="s">
        <v>126</v>
      </c>
    </row>
    <row r="48" spans="1:7" x14ac:dyDescent="0.3">
      <c r="A48" s="67"/>
      <c r="B48" s="69"/>
      <c r="C48" s="71"/>
      <c r="D48" s="2" t="s">
        <v>114</v>
      </c>
      <c r="E48" s="3">
        <v>37</v>
      </c>
      <c r="F48" s="3">
        <v>46</v>
      </c>
      <c r="G48" s="37">
        <v>57</v>
      </c>
    </row>
    <row r="49" spans="1:7" x14ac:dyDescent="0.3">
      <c r="A49" s="67"/>
      <c r="B49" s="69"/>
      <c r="C49" s="71"/>
      <c r="D49" s="2" t="s">
        <v>105</v>
      </c>
      <c r="E49" s="3" t="s">
        <v>126</v>
      </c>
      <c r="F49" s="3" t="s">
        <v>126</v>
      </c>
      <c r="G49" s="37" t="s">
        <v>126</v>
      </c>
    </row>
    <row r="50" spans="1:7" x14ac:dyDescent="0.3">
      <c r="A50" s="67"/>
      <c r="B50" s="69"/>
      <c r="C50" s="71"/>
      <c r="D50" s="2" t="s">
        <v>106</v>
      </c>
      <c r="E50" s="3" t="s">
        <v>126</v>
      </c>
      <c r="F50" s="3" t="s">
        <v>126</v>
      </c>
      <c r="G50" s="37" t="s">
        <v>126</v>
      </c>
    </row>
    <row r="51" spans="1:7" x14ac:dyDescent="0.3">
      <c r="A51" s="67"/>
      <c r="B51" s="69"/>
      <c r="C51" s="71"/>
      <c r="D51" s="2" t="s">
        <v>107</v>
      </c>
      <c r="E51" s="3" t="s">
        <v>126</v>
      </c>
      <c r="F51" s="3" t="s">
        <v>126</v>
      </c>
      <c r="G51" s="37" t="s">
        <v>126</v>
      </c>
    </row>
    <row r="52" spans="1:7" x14ac:dyDescent="0.3">
      <c r="A52" s="67"/>
      <c r="B52" s="69"/>
      <c r="C52" s="71"/>
      <c r="D52" s="2" t="s">
        <v>108</v>
      </c>
      <c r="E52" s="3" t="s">
        <v>126</v>
      </c>
      <c r="F52" s="3" t="s">
        <v>126</v>
      </c>
      <c r="G52" s="37" t="s">
        <v>126</v>
      </c>
    </row>
    <row r="53" spans="1:7" x14ac:dyDescent="0.3">
      <c r="A53" s="67"/>
      <c r="B53" s="69"/>
      <c r="C53" s="71"/>
      <c r="D53" s="2" t="s">
        <v>109</v>
      </c>
      <c r="E53" s="3" t="s">
        <v>126</v>
      </c>
      <c r="F53" s="3">
        <v>1</v>
      </c>
      <c r="G53" s="37">
        <v>1</v>
      </c>
    </row>
    <row r="54" spans="1:7" x14ac:dyDescent="0.3">
      <c r="A54" s="68"/>
      <c r="B54" s="70"/>
      <c r="C54" s="72"/>
      <c r="D54" s="17" t="s">
        <v>110</v>
      </c>
      <c r="E54" s="18">
        <f>SUM(E47:E53)</f>
        <v>37</v>
      </c>
      <c r="F54" s="18">
        <f>SUM(F47:F53)</f>
        <v>47</v>
      </c>
      <c r="G54" s="18">
        <f>SUM(G47:G53)</f>
        <v>58</v>
      </c>
    </row>
    <row r="55" spans="1:7" x14ac:dyDescent="0.3">
      <c r="A55" s="66">
        <v>7</v>
      </c>
      <c r="B55" s="62" t="s">
        <v>132</v>
      </c>
      <c r="C55" s="64">
        <v>37400</v>
      </c>
      <c r="D55" s="2" t="s">
        <v>103</v>
      </c>
      <c r="E55" s="3" t="s">
        <v>126</v>
      </c>
      <c r="F55" s="3" t="s">
        <v>126</v>
      </c>
      <c r="G55" s="37" t="s">
        <v>126</v>
      </c>
    </row>
    <row r="56" spans="1:7" x14ac:dyDescent="0.3">
      <c r="A56" s="67"/>
      <c r="B56" s="69"/>
      <c r="C56" s="71"/>
      <c r="D56" s="2" t="s">
        <v>114</v>
      </c>
      <c r="E56" s="3" t="s">
        <v>126</v>
      </c>
      <c r="F56" s="3" t="s">
        <v>126</v>
      </c>
      <c r="G56" s="37" t="s">
        <v>126</v>
      </c>
    </row>
    <row r="57" spans="1:7" x14ac:dyDescent="0.3">
      <c r="A57" s="67"/>
      <c r="B57" s="69"/>
      <c r="C57" s="71"/>
      <c r="D57" s="2" t="s">
        <v>105</v>
      </c>
      <c r="E57" s="3" t="s">
        <v>126</v>
      </c>
      <c r="F57" s="3" t="s">
        <v>126</v>
      </c>
      <c r="G57" s="37" t="s">
        <v>126</v>
      </c>
    </row>
    <row r="58" spans="1:7" x14ac:dyDescent="0.3">
      <c r="A58" s="67"/>
      <c r="B58" s="69"/>
      <c r="C58" s="71"/>
      <c r="D58" s="2" t="s">
        <v>106</v>
      </c>
      <c r="E58" s="3" t="s">
        <v>126</v>
      </c>
      <c r="F58" s="3">
        <v>2</v>
      </c>
      <c r="G58" s="37">
        <v>2</v>
      </c>
    </row>
    <row r="59" spans="1:7" x14ac:dyDescent="0.3">
      <c r="A59" s="67"/>
      <c r="B59" s="69"/>
      <c r="C59" s="71"/>
      <c r="D59" s="2" t="s">
        <v>107</v>
      </c>
      <c r="E59" s="3" t="s">
        <v>126</v>
      </c>
      <c r="F59" s="3" t="s">
        <v>126</v>
      </c>
      <c r="G59" s="37" t="s">
        <v>126</v>
      </c>
    </row>
    <row r="60" spans="1:7" x14ac:dyDescent="0.3">
      <c r="A60" s="67"/>
      <c r="B60" s="69"/>
      <c r="C60" s="71"/>
      <c r="D60" s="2" t="s">
        <v>108</v>
      </c>
      <c r="E60" s="3" t="s">
        <v>126</v>
      </c>
      <c r="F60" s="3" t="s">
        <v>126</v>
      </c>
      <c r="G60" s="37" t="s">
        <v>126</v>
      </c>
    </row>
    <row r="61" spans="1:7" x14ac:dyDescent="0.3">
      <c r="A61" s="67"/>
      <c r="B61" s="69"/>
      <c r="C61" s="71"/>
      <c r="D61" s="2" t="s">
        <v>109</v>
      </c>
      <c r="E61" s="3" t="s">
        <v>126</v>
      </c>
      <c r="F61" s="3" t="s">
        <v>126</v>
      </c>
      <c r="G61" s="37">
        <v>1</v>
      </c>
    </row>
    <row r="62" spans="1:7" x14ac:dyDescent="0.3">
      <c r="A62" s="68"/>
      <c r="B62" s="70"/>
      <c r="C62" s="72"/>
      <c r="D62" s="17" t="s">
        <v>110</v>
      </c>
      <c r="E62" s="18">
        <f>SUM(E55:E61)</f>
        <v>0</v>
      </c>
      <c r="F62" s="18">
        <f>SUM(F55:F61)</f>
        <v>2</v>
      </c>
      <c r="G62" s="18">
        <f>SUM(G55:G61)</f>
        <v>3</v>
      </c>
    </row>
    <row r="63" spans="1:7" x14ac:dyDescent="0.3">
      <c r="A63" s="66">
        <v>8</v>
      </c>
      <c r="B63" s="62" t="s">
        <v>133</v>
      </c>
      <c r="C63" s="64">
        <v>3000</v>
      </c>
      <c r="D63" s="2" t="s">
        <v>103</v>
      </c>
      <c r="E63" s="3" t="s">
        <v>126</v>
      </c>
      <c r="F63" s="3" t="s">
        <v>126</v>
      </c>
      <c r="G63" s="37" t="s">
        <v>126</v>
      </c>
    </row>
    <row r="64" spans="1:7" x14ac:dyDescent="0.3">
      <c r="A64" s="67"/>
      <c r="B64" s="69"/>
      <c r="C64" s="71"/>
      <c r="D64" s="2" t="s">
        <v>114</v>
      </c>
      <c r="E64" s="3" t="s">
        <v>126</v>
      </c>
      <c r="F64" s="3" t="s">
        <v>126</v>
      </c>
      <c r="G64" s="37">
        <v>6</v>
      </c>
    </row>
    <row r="65" spans="1:7" x14ac:dyDescent="0.3">
      <c r="A65" s="67"/>
      <c r="B65" s="69"/>
      <c r="C65" s="71"/>
      <c r="D65" s="2" t="s">
        <v>105</v>
      </c>
      <c r="E65" s="3" t="s">
        <v>126</v>
      </c>
      <c r="F65" s="3" t="s">
        <v>126</v>
      </c>
      <c r="G65" s="37" t="s">
        <v>126</v>
      </c>
    </row>
    <row r="66" spans="1:7" x14ac:dyDescent="0.3">
      <c r="A66" s="67"/>
      <c r="B66" s="69"/>
      <c r="C66" s="71"/>
      <c r="D66" s="2" t="s">
        <v>106</v>
      </c>
      <c r="E66" s="3" t="s">
        <v>126</v>
      </c>
      <c r="F66" s="3" t="s">
        <v>126</v>
      </c>
      <c r="G66" s="37" t="s">
        <v>126</v>
      </c>
    </row>
    <row r="67" spans="1:7" x14ac:dyDescent="0.3">
      <c r="A67" s="67"/>
      <c r="B67" s="69"/>
      <c r="C67" s="71"/>
      <c r="D67" s="2" t="s">
        <v>107</v>
      </c>
      <c r="E67" s="3" t="s">
        <v>126</v>
      </c>
      <c r="F67" s="3" t="s">
        <v>126</v>
      </c>
      <c r="G67" s="37" t="s">
        <v>126</v>
      </c>
    </row>
    <row r="68" spans="1:7" x14ac:dyDescent="0.3">
      <c r="A68" s="67"/>
      <c r="B68" s="69"/>
      <c r="C68" s="71"/>
      <c r="D68" s="2" t="s">
        <v>108</v>
      </c>
      <c r="E68" s="3" t="s">
        <v>126</v>
      </c>
      <c r="F68" s="3" t="s">
        <v>126</v>
      </c>
      <c r="G68" s="37" t="s">
        <v>126</v>
      </c>
    </row>
    <row r="69" spans="1:7" x14ac:dyDescent="0.3">
      <c r="A69" s="67"/>
      <c r="B69" s="69"/>
      <c r="C69" s="71"/>
      <c r="D69" s="2" t="s">
        <v>109</v>
      </c>
      <c r="E69" s="3" t="s">
        <v>126</v>
      </c>
      <c r="F69" s="3" t="s">
        <v>126</v>
      </c>
      <c r="G69" s="37" t="s">
        <v>126</v>
      </c>
    </row>
    <row r="70" spans="1:7" x14ac:dyDescent="0.3">
      <c r="A70" s="68"/>
      <c r="B70" s="70"/>
      <c r="C70" s="72"/>
      <c r="D70" s="17" t="s">
        <v>110</v>
      </c>
      <c r="E70" s="18">
        <f>SUM(E63:E69)</f>
        <v>0</v>
      </c>
      <c r="F70" s="18">
        <f>SUM(F63:F69)</f>
        <v>0</v>
      </c>
      <c r="G70" s="18">
        <f>SUM(G63:G69)</f>
        <v>6</v>
      </c>
    </row>
    <row r="71" spans="1:7" x14ac:dyDescent="0.3">
      <c r="A71" s="66">
        <v>9</v>
      </c>
      <c r="B71" s="62" t="s">
        <v>134</v>
      </c>
      <c r="C71" s="64">
        <v>7800</v>
      </c>
      <c r="D71" s="2" t="s">
        <v>103</v>
      </c>
      <c r="E71" s="3" t="s">
        <v>126</v>
      </c>
      <c r="F71" s="3" t="s">
        <v>126</v>
      </c>
      <c r="G71" s="37" t="s">
        <v>126</v>
      </c>
    </row>
    <row r="72" spans="1:7" x14ac:dyDescent="0.3">
      <c r="A72" s="67"/>
      <c r="B72" s="69"/>
      <c r="C72" s="71"/>
      <c r="D72" s="2" t="s">
        <v>114</v>
      </c>
      <c r="E72" s="3" t="s">
        <v>126</v>
      </c>
      <c r="F72" s="3" t="s">
        <v>126</v>
      </c>
      <c r="G72" s="37">
        <v>6</v>
      </c>
    </row>
    <row r="73" spans="1:7" x14ac:dyDescent="0.3">
      <c r="A73" s="67"/>
      <c r="B73" s="69"/>
      <c r="C73" s="71"/>
      <c r="D73" s="2" t="s">
        <v>105</v>
      </c>
      <c r="E73" s="3" t="s">
        <v>126</v>
      </c>
      <c r="F73" s="3" t="s">
        <v>126</v>
      </c>
      <c r="G73" s="37">
        <v>1</v>
      </c>
    </row>
    <row r="74" spans="1:7" x14ac:dyDescent="0.3">
      <c r="A74" s="67"/>
      <c r="B74" s="69"/>
      <c r="C74" s="71"/>
      <c r="D74" s="2" t="s">
        <v>106</v>
      </c>
      <c r="E74" s="3" t="s">
        <v>126</v>
      </c>
      <c r="F74" s="3" t="s">
        <v>126</v>
      </c>
      <c r="G74" s="37">
        <v>3</v>
      </c>
    </row>
    <row r="75" spans="1:7" x14ac:dyDescent="0.3">
      <c r="A75" s="67"/>
      <c r="B75" s="69"/>
      <c r="C75" s="71"/>
      <c r="D75" s="2" t="s">
        <v>107</v>
      </c>
      <c r="E75" s="3">
        <v>2</v>
      </c>
      <c r="F75" s="3">
        <v>2</v>
      </c>
      <c r="G75" s="37">
        <v>1</v>
      </c>
    </row>
    <row r="76" spans="1:7" x14ac:dyDescent="0.3">
      <c r="A76" s="67"/>
      <c r="B76" s="69"/>
      <c r="C76" s="71"/>
      <c r="D76" s="2" t="s">
        <v>108</v>
      </c>
      <c r="E76" s="3" t="s">
        <v>126</v>
      </c>
      <c r="F76" s="3" t="s">
        <v>126</v>
      </c>
      <c r="G76" s="37" t="s">
        <v>126</v>
      </c>
    </row>
    <row r="77" spans="1:7" x14ac:dyDescent="0.3">
      <c r="A77" s="67"/>
      <c r="B77" s="69"/>
      <c r="C77" s="71"/>
      <c r="D77" s="2" t="s">
        <v>109</v>
      </c>
      <c r="E77" s="3" t="s">
        <v>126</v>
      </c>
      <c r="F77" s="3" t="s">
        <v>126</v>
      </c>
      <c r="G77" s="37" t="s">
        <v>126</v>
      </c>
    </row>
    <row r="78" spans="1:7" x14ac:dyDescent="0.3">
      <c r="A78" s="68"/>
      <c r="B78" s="70"/>
      <c r="C78" s="72"/>
      <c r="D78" s="17" t="s">
        <v>110</v>
      </c>
      <c r="E78" s="18">
        <f>SUM(E71:E77)</f>
        <v>2</v>
      </c>
      <c r="F78" s="18">
        <f>SUM(F71:F77)</f>
        <v>2</v>
      </c>
      <c r="G78" s="18">
        <f>SUM(G71:G77)</f>
        <v>11</v>
      </c>
    </row>
    <row r="79" spans="1:7" x14ac:dyDescent="0.3">
      <c r="A79" s="66">
        <v>10</v>
      </c>
      <c r="B79" s="62" t="s">
        <v>135</v>
      </c>
      <c r="C79" s="64">
        <v>2700</v>
      </c>
      <c r="D79" s="2" t="s">
        <v>103</v>
      </c>
      <c r="E79" s="3" t="s">
        <v>126</v>
      </c>
      <c r="F79" s="3" t="s">
        <v>126</v>
      </c>
      <c r="G79" s="37" t="s">
        <v>126</v>
      </c>
    </row>
    <row r="80" spans="1:7" x14ac:dyDescent="0.3">
      <c r="A80" s="67"/>
      <c r="B80" s="69"/>
      <c r="C80" s="71"/>
      <c r="D80" s="2" t="s">
        <v>114</v>
      </c>
      <c r="E80" s="3">
        <v>5</v>
      </c>
      <c r="F80" s="3">
        <v>5</v>
      </c>
      <c r="G80" s="37">
        <v>7</v>
      </c>
    </row>
    <row r="81" spans="1:7" x14ac:dyDescent="0.3">
      <c r="A81" s="67"/>
      <c r="B81" s="69"/>
      <c r="C81" s="71"/>
      <c r="D81" s="2" t="s">
        <v>105</v>
      </c>
      <c r="E81" s="3">
        <v>3</v>
      </c>
      <c r="F81" s="3">
        <v>3</v>
      </c>
      <c r="G81" s="37">
        <v>4</v>
      </c>
    </row>
    <row r="82" spans="1:7" x14ac:dyDescent="0.3">
      <c r="A82" s="67"/>
      <c r="B82" s="69"/>
      <c r="C82" s="71"/>
      <c r="D82" s="2" t="s">
        <v>106</v>
      </c>
      <c r="E82" s="3" t="s">
        <v>126</v>
      </c>
      <c r="F82" s="3" t="s">
        <v>126</v>
      </c>
      <c r="G82" s="37" t="s">
        <v>126</v>
      </c>
    </row>
    <row r="83" spans="1:7" x14ac:dyDescent="0.3">
      <c r="A83" s="67"/>
      <c r="B83" s="69"/>
      <c r="C83" s="71"/>
      <c r="D83" s="2" t="s">
        <v>107</v>
      </c>
      <c r="E83" s="3">
        <v>6</v>
      </c>
      <c r="F83" s="3">
        <v>7</v>
      </c>
      <c r="G83" s="37">
        <v>6</v>
      </c>
    </row>
    <row r="84" spans="1:7" x14ac:dyDescent="0.3">
      <c r="A84" s="67"/>
      <c r="B84" s="69"/>
      <c r="C84" s="71"/>
      <c r="D84" s="2" t="s">
        <v>108</v>
      </c>
      <c r="E84" s="3" t="s">
        <v>126</v>
      </c>
      <c r="F84" s="3" t="s">
        <v>126</v>
      </c>
      <c r="G84" s="37" t="s">
        <v>126</v>
      </c>
    </row>
    <row r="85" spans="1:7" x14ac:dyDescent="0.3">
      <c r="A85" s="67"/>
      <c r="B85" s="69"/>
      <c r="C85" s="71"/>
      <c r="D85" s="2" t="s">
        <v>109</v>
      </c>
      <c r="E85" s="3" t="s">
        <v>126</v>
      </c>
      <c r="F85" s="3" t="s">
        <v>126</v>
      </c>
      <c r="G85" s="37">
        <v>1</v>
      </c>
    </row>
    <row r="86" spans="1:7" x14ac:dyDescent="0.3">
      <c r="A86" s="68"/>
      <c r="B86" s="70"/>
      <c r="C86" s="72"/>
      <c r="D86" s="17" t="s">
        <v>110</v>
      </c>
      <c r="E86" s="18">
        <f>SUM(E79:E85)</f>
        <v>14</v>
      </c>
      <c r="F86" s="18">
        <f>SUM(F79:F85)</f>
        <v>15</v>
      </c>
      <c r="G86" s="18">
        <f>SUM(G79:G85)</f>
        <v>18</v>
      </c>
    </row>
    <row r="87" spans="1:7" x14ac:dyDescent="0.3">
      <c r="A87" s="66">
        <v>11</v>
      </c>
      <c r="B87" s="62" t="s">
        <v>136</v>
      </c>
      <c r="C87" s="64">
        <v>300</v>
      </c>
      <c r="D87" s="2" t="s">
        <v>103</v>
      </c>
      <c r="E87" s="3" t="s">
        <v>126</v>
      </c>
      <c r="F87" s="3" t="s">
        <v>126</v>
      </c>
      <c r="G87" s="37" t="s">
        <v>126</v>
      </c>
    </row>
    <row r="88" spans="1:7" x14ac:dyDescent="0.3">
      <c r="A88" s="67"/>
      <c r="B88" s="69"/>
      <c r="C88" s="71"/>
      <c r="D88" s="2" t="s">
        <v>114</v>
      </c>
      <c r="E88" s="3">
        <v>1</v>
      </c>
      <c r="F88" s="3">
        <v>1</v>
      </c>
      <c r="G88" s="37">
        <v>1</v>
      </c>
    </row>
    <row r="89" spans="1:7" x14ac:dyDescent="0.3">
      <c r="A89" s="67"/>
      <c r="B89" s="69"/>
      <c r="C89" s="71"/>
      <c r="D89" s="2" t="s">
        <v>105</v>
      </c>
      <c r="E89" s="3" t="s">
        <v>126</v>
      </c>
      <c r="F89" s="3" t="s">
        <v>126</v>
      </c>
      <c r="G89" s="37" t="s">
        <v>126</v>
      </c>
    </row>
    <row r="90" spans="1:7" x14ac:dyDescent="0.3">
      <c r="A90" s="67"/>
      <c r="B90" s="69"/>
      <c r="C90" s="71"/>
      <c r="D90" s="2" t="s">
        <v>106</v>
      </c>
      <c r="E90" s="3" t="s">
        <v>126</v>
      </c>
      <c r="F90" s="3" t="s">
        <v>126</v>
      </c>
      <c r="G90" s="37" t="s">
        <v>126</v>
      </c>
    </row>
    <row r="91" spans="1:7" x14ac:dyDescent="0.3">
      <c r="A91" s="67"/>
      <c r="B91" s="69"/>
      <c r="C91" s="71"/>
      <c r="D91" s="2" t="s">
        <v>107</v>
      </c>
      <c r="E91" s="3">
        <v>1</v>
      </c>
      <c r="F91" s="3">
        <v>1</v>
      </c>
      <c r="G91" s="37">
        <v>1</v>
      </c>
    </row>
    <row r="92" spans="1:7" x14ac:dyDescent="0.3">
      <c r="A92" s="67"/>
      <c r="B92" s="69"/>
      <c r="C92" s="71"/>
      <c r="D92" s="2" t="s">
        <v>108</v>
      </c>
      <c r="E92" s="3" t="s">
        <v>126</v>
      </c>
      <c r="F92" s="3" t="s">
        <v>126</v>
      </c>
      <c r="G92" s="37" t="s">
        <v>126</v>
      </c>
    </row>
    <row r="93" spans="1:7" x14ac:dyDescent="0.3">
      <c r="A93" s="67"/>
      <c r="B93" s="69"/>
      <c r="C93" s="71"/>
      <c r="D93" s="2" t="s">
        <v>109</v>
      </c>
      <c r="E93" s="3" t="s">
        <v>126</v>
      </c>
      <c r="F93" s="3" t="s">
        <v>126</v>
      </c>
      <c r="G93" s="37">
        <v>1</v>
      </c>
    </row>
    <row r="94" spans="1:7" x14ac:dyDescent="0.3">
      <c r="A94" s="68"/>
      <c r="B94" s="70"/>
      <c r="C94" s="72"/>
      <c r="D94" s="17" t="s">
        <v>110</v>
      </c>
      <c r="E94" s="18">
        <f>SUM(E87:E93)</f>
        <v>2</v>
      </c>
      <c r="F94" s="18">
        <f>SUM(F87:F93)</f>
        <v>2</v>
      </c>
      <c r="G94" s="18">
        <f>SUM(G87:G93)</f>
        <v>3</v>
      </c>
    </row>
    <row r="95" spans="1:7" x14ac:dyDescent="0.3">
      <c r="A95" s="66">
        <v>12</v>
      </c>
      <c r="B95" s="62" t="s">
        <v>137</v>
      </c>
      <c r="C95" s="64">
        <v>7200</v>
      </c>
      <c r="D95" s="2" t="s">
        <v>103</v>
      </c>
      <c r="E95" s="3" t="s">
        <v>126</v>
      </c>
      <c r="F95" s="3" t="s">
        <v>126</v>
      </c>
      <c r="G95" s="37" t="s">
        <v>126</v>
      </c>
    </row>
    <row r="96" spans="1:7" x14ac:dyDescent="0.3">
      <c r="A96" s="67"/>
      <c r="B96" s="69"/>
      <c r="C96" s="71"/>
      <c r="D96" s="2" t="s">
        <v>114</v>
      </c>
      <c r="E96" s="3" t="s">
        <v>126</v>
      </c>
      <c r="F96" s="3" t="s">
        <v>126</v>
      </c>
      <c r="G96" s="37" t="s">
        <v>126</v>
      </c>
    </row>
    <row r="97" spans="1:7" x14ac:dyDescent="0.3">
      <c r="A97" s="67"/>
      <c r="B97" s="69"/>
      <c r="C97" s="71"/>
      <c r="D97" s="2" t="s">
        <v>105</v>
      </c>
      <c r="E97" s="3" t="s">
        <v>126</v>
      </c>
      <c r="F97" s="3" t="s">
        <v>126</v>
      </c>
      <c r="G97" s="37" t="s">
        <v>126</v>
      </c>
    </row>
    <row r="98" spans="1:7" x14ac:dyDescent="0.3">
      <c r="A98" s="67"/>
      <c r="B98" s="69"/>
      <c r="C98" s="71"/>
      <c r="D98" s="2" t="s">
        <v>106</v>
      </c>
      <c r="E98" s="3" t="s">
        <v>126</v>
      </c>
      <c r="F98" s="3" t="s">
        <v>126</v>
      </c>
      <c r="G98" s="37" t="s">
        <v>126</v>
      </c>
    </row>
    <row r="99" spans="1:7" x14ac:dyDescent="0.3">
      <c r="A99" s="67"/>
      <c r="B99" s="69"/>
      <c r="C99" s="71"/>
      <c r="D99" s="2" t="s">
        <v>107</v>
      </c>
      <c r="E99" s="3" t="s">
        <v>126</v>
      </c>
      <c r="F99" s="3" t="s">
        <v>126</v>
      </c>
      <c r="G99" s="37" t="s">
        <v>126</v>
      </c>
    </row>
    <row r="100" spans="1:7" x14ac:dyDescent="0.3">
      <c r="A100" s="67"/>
      <c r="B100" s="69"/>
      <c r="C100" s="71"/>
      <c r="D100" s="2" t="s">
        <v>108</v>
      </c>
      <c r="E100" s="3" t="s">
        <v>126</v>
      </c>
      <c r="F100" s="3" t="s">
        <v>126</v>
      </c>
      <c r="G100" s="37" t="s">
        <v>126</v>
      </c>
    </row>
    <row r="101" spans="1:7" x14ac:dyDescent="0.3">
      <c r="A101" s="67"/>
      <c r="B101" s="69"/>
      <c r="C101" s="71"/>
      <c r="D101" s="2" t="s">
        <v>109</v>
      </c>
      <c r="E101" s="3" t="s">
        <v>126</v>
      </c>
      <c r="F101" s="3" t="s">
        <v>126</v>
      </c>
      <c r="G101" s="37" t="s">
        <v>126</v>
      </c>
    </row>
    <row r="102" spans="1:7" x14ac:dyDescent="0.3">
      <c r="A102" s="68"/>
      <c r="B102" s="70"/>
      <c r="C102" s="72"/>
      <c r="D102" s="17" t="s">
        <v>110</v>
      </c>
      <c r="E102" s="18">
        <f>SUM(E95:E101)</f>
        <v>0</v>
      </c>
      <c r="F102" s="18">
        <f>SUM(F95:F101)</f>
        <v>0</v>
      </c>
      <c r="G102" s="18">
        <f>SUM(G95:G101)</f>
        <v>0</v>
      </c>
    </row>
    <row r="103" spans="1:7" x14ac:dyDescent="0.3">
      <c r="A103" s="66">
        <v>13</v>
      </c>
      <c r="B103" s="62" t="s">
        <v>138</v>
      </c>
      <c r="C103" s="64">
        <v>2300</v>
      </c>
      <c r="D103" s="2" t="s">
        <v>103</v>
      </c>
      <c r="E103" s="3" t="s">
        <v>126</v>
      </c>
      <c r="F103" s="3" t="s">
        <v>126</v>
      </c>
      <c r="G103" s="37" t="s">
        <v>126</v>
      </c>
    </row>
    <row r="104" spans="1:7" x14ac:dyDescent="0.3">
      <c r="A104" s="67"/>
      <c r="B104" s="69"/>
      <c r="C104" s="71"/>
      <c r="D104" s="2" t="s">
        <v>114</v>
      </c>
      <c r="E104" s="3" t="s">
        <v>126</v>
      </c>
      <c r="F104" s="3" t="s">
        <v>126</v>
      </c>
      <c r="G104" s="37" t="s">
        <v>126</v>
      </c>
    </row>
    <row r="105" spans="1:7" x14ac:dyDescent="0.3">
      <c r="A105" s="67"/>
      <c r="B105" s="69"/>
      <c r="C105" s="71"/>
      <c r="D105" s="2" t="s">
        <v>105</v>
      </c>
      <c r="E105" s="3" t="s">
        <v>126</v>
      </c>
      <c r="F105" s="3" t="s">
        <v>126</v>
      </c>
      <c r="G105" s="37" t="s">
        <v>126</v>
      </c>
    </row>
    <row r="106" spans="1:7" x14ac:dyDescent="0.3">
      <c r="A106" s="67"/>
      <c r="B106" s="69"/>
      <c r="C106" s="71"/>
      <c r="D106" s="2" t="s">
        <v>106</v>
      </c>
      <c r="E106" s="3" t="s">
        <v>126</v>
      </c>
      <c r="F106" s="3" t="s">
        <v>126</v>
      </c>
      <c r="G106" s="37" t="s">
        <v>126</v>
      </c>
    </row>
    <row r="107" spans="1:7" x14ac:dyDescent="0.3">
      <c r="A107" s="67"/>
      <c r="B107" s="69"/>
      <c r="C107" s="71"/>
      <c r="D107" s="2" t="s">
        <v>107</v>
      </c>
      <c r="E107" s="3" t="s">
        <v>126</v>
      </c>
      <c r="F107" s="3" t="s">
        <v>126</v>
      </c>
      <c r="G107" s="37" t="s">
        <v>126</v>
      </c>
    </row>
    <row r="108" spans="1:7" x14ac:dyDescent="0.3">
      <c r="A108" s="67"/>
      <c r="B108" s="69"/>
      <c r="C108" s="71"/>
      <c r="D108" s="2" t="s">
        <v>108</v>
      </c>
      <c r="E108" s="3" t="s">
        <v>126</v>
      </c>
      <c r="F108" s="3" t="s">
        <v>126</v>
      </c>
      <c r="G108" s="37" t="s">
        <v>126</v>
      </c>
    </row>
    <row r="109" spans="1:7" x14ac:dyDescent="0.3">
      <c r="A109" s="67"/>
      <c r="B109" s="69"/>
      <c r="C109" s="71"/>
      <c r="D109" s="2" t="s">
        <v>109</v>
      </c>
      <c r="E109" s="3" t="s">
        <v>126</v>
      </c>
      <c r="F109" s="3" t="s">
        <v>126</v>
      </c>
      <c r="G109" s="37" t="s">
        <v>126</v>
      </c>
    </row>
    <row r="110" spans="1:7" x14ac:dyDescent="0.3">
      <c r="A110" s="68"/>
      <c r="B110" s="70"/>
      <c r="C110" s="72"/>
      <c r="D110" s="17" t="s">
        <v>110</v>
      </c>
      <c r="E110" s="18">
        <f>SUM(E103:E109)</f>
        <v>0</v>
      </c>
      <c r="F110" s="18">
        <f>SUM(F103:F109)</f>
        <v>0</v>
      </c>
      <c r="G110" s="18">
        <f>SUM(G103:G109)</f>
        <v>0</v>
      </c>
    </row>
    <row r="111" spans="1:7" x14ac:dyDescent="0.3">
      <c r="A111" s="66">
        <v>14</v>
      </c>
      <c r="B111" s="62" t="s">
        <v>139</v>
      </c>
      <c r="C111" s="64">
        <v>7900</v>
      </c>
      <c r="D111" s="2" t="s">
        <v>103</v>
      </c>
      <c r="E111" s="3" t="s">
        <v>126</v>
      </c>
      <c r="F111" s="3" t="s">
        <v>126</v>
      </c>
      <c r="G111" s="37" t="s">
        <v>126</v>
      </c>
    </row>
    <row r="112" spans="1:7" x14ac:dyDescent="0.3">
      <c r="A112" s="67"/>
      <c r="B112" s="69"/>
      <c r="C112" s="71"/>
      <c r="D112" s="2" t="s">
        <v>114</v>
      </c>
      <c r="E112" s="3" t="s">
        <v>126</v>
      </c>
      <c r="F112" s="3" t="s">
        <v>126</v>
      </c>
      <c r="G112" s="37">
        <v>1</v>
      </c>
    </row>
    <row r="113" spans="1:7" x14ac:dyDescent="0.3">
      <c r="A113" s="67"/>
      <c r="B113" s="69"/>
      <c r="C113" s="71"/>
      <c r="D113" s="2" t="s">
        <v>105</v>
      </c>
      <c r="E113" s="3" t="s">
        <v>126</v>
      </c>
      <c r="F113" s="3" t="s">
        <v>126</v>
      </c>
      <c r="G113" s="37" t="s">
        <v>126</v>
      </c>
    </row>
    <row r="114" spans="1:7" x14ac:dyDescent="0.3">
      <c r="A114" s="67"/>
      <c r="B114" s="69"/>
      <c r="C114" s="71"/>
      <c r="D114" s="2" t="s">
        <v>106</v>
      </c>
      <c r="E114" s="3" t="s">
        <v>126</v>
      </c>
      <c r="F114" s="3" t="s">
        <v>126</v>
      </c>
      <c r="G114" s="37">
        <v>1</v>
      </c>
    </row>
    <row r="115" spans="1:7" x14ac:dyDescent="0.3">
      <c r="A115" s="67"/>
      <c r="B115" s="69"/>
      <c r="C115" s="71"/>
      <c r="D115" s="2" t="s">
        <v>107</v>
      </c>
      <c r="E115" s="3" t="s">
        <v>126</v>
      </c>
      <c r="F115" s="3" t="s">
        <v>126</v>
      </c>
      <c r="G115" s="37">
        <v>1</v>
      </c>
    </row>
    <row r="116" spans="1:7" x14ac:dyDescent="0.3">
      <c r="A116" s="67"/>
      <c r="B116" s="69"/>
      <c r="C116" s="71"/>
      <c r="D116" s="2" t="s">
        <v>108</v>
      </c>
      <c r="E116" s="3" t="s">
        <v>126</v>
      </c>
      <c r="F116" s="3" t="s">
        <v>126</v>
      </c>
      <c r="G116" s="37" t="s">
        <v>126</v>
      </c>
    </row>
    <row r="117" spans="1:7" x14ac:dyDescent="0.3">
      <c r="A117" s="67"/>
      <c r="B117" s="69"/>
      <c r="C117" s="71"/>
      <c r="D117" s="2" t="s">
        <v>109</v>
      </c>
      <c r="E117" s="3" t="s">
        <v>126</v>
      </c>
      <c r="F117" s="3" t="s">
        <v>126</v>
      </c>
      <c r="G117" s="37" t="s">
        <v>126</v>
      </c>
    </row>
    <row r="118" spans="1:7" x14ac:dyDescent="0.3">
      <c r="A118" s="68"/>
      <c r="B118" s="70"/>
      <c r="C118" s="72"/>
      <c r="D118" s="17" t="s">
        <v>110</v>
      </c>
      <c r="E118" s="18">
        <f>SUM(E111:E117)</f>
        <v>0</v>
      </c>
      <c r="F118" s="18">
        <f>SUM(F111:F117)</f>
        <v>0</v>
      </c>
      <c r="G118" s="18">
        <f>SUM(G111:G117)</f>
        <v>3</v>
      </c>
    </row>
    <row r="119" spans="1:7" x14ac:dyDescent="0.3">
      <c r="A119" s="66">
        <v>15</v>
      </c>
      <c r="B119" s="62" t="s">
        <v>140</v>
      </c>
      <c r="C119" s="64">
        <v>13500</v>
      </c>
      <c r="D119" s="2" t="s">
        <v>103</v>
      </c>
      <c r="E119" s="3" t="s">
        <v>126</v>
      </c>
      <c r="F119" s="3" t="s">
        <v>126</v>
      </c>
      <c r="G119" s="37" t="s">
        <v>126</v>
      </c>
    </row>
    <row r="120" spans="1:7" x14ac:dyDescent="0.3">
      <c r="A120" s="67"/>
      <c r="B120" s="69"/>
      <c r="C120" s="71"/>
      <c r="D120" s="2" t="s">
        <v>114</v>
      </c>
      <c r="E120" s="3" t="s">
        <v>126</v>
      </c>
      <c r="F120" s="3" t="s">
        <v>126</v>
      </c>
      <c r="G120" s="37" t="s">
        <v>126</v>
      </c>
    </row>
    <row r="121" spans="1:7" x14ac:dyDescent="0.3">
      <c r="A121" s="67"/>
      <c r="B121" s="69"/>
      <c r="C121" s="71"/>
      <c r="D121" s="2" t="s">
        <v>105</v>
      </c>
      <c r="E121" s="3" t="s">
        <v>126</v>
      </c>
      <c r="F121" s="3" t="s">
        <v>126</v>
      </c>
      <c r="G121" s="37" t="s">
        <v>126</v>
      </c>
    </row>
    <row r="122" spans="1:7" x14ac:dyDescent="0.3">
      <c r="A122" s="67"/>
      <c r="B122" s="69"/>
      <c r="C122" s="71"/>
      <c r="D122" s="2" t="s">
        <v>106</v>
      </c>
      <c r="E122" s="3" t="s">
        <v>126</v>
      </c>
      <c r="F122" s="3" t="s">
        <v>126</v>
      </c>
      <c r="G122" s="37" t="s">
        <v>126</v>
      </c>
    </row>
    <row r="123" spans="1:7" x14ac:dyDescent="0.3">
      <c r="A123" s="67"/>
      <c r="B123" s="69"/>
      <c r="C123" s="71"/>
      <c r="D123" s="2" t="s">
        <v>107</v>
      </c>
      <c r="E123" s="3" t="s">
        <v>126</v>
      </c>
      <c r="F123" s="3" t="s">
        <v>126</v>
      </c>
      <c r="G123" s="37" t="s">
        <v>126</v>
      </c>
    </row>
    <row r="124" spans="1:7" x14ac:dyDescent="0.3">
      <c r="A124" s="67"/>
      <c r="B124" s="69"/>
      <c r="C124" s="71"/>
      <c r="D124" s="2" t="s">
        <v>108</v>
      </c>
      <c r="E124" s="3" t="s">
        <v>126</v>
      </c>
      <c r="F124" s="3" t="s">
        <v>126</v>
      </c>
      <c r="G124" s="37" t="s">
        <v>126</v>
      </c>
    </row>
    <row r="125" spans="1:7" x14ac:dyDescent="0.3">
      <c r="A125" s="67"/>
      <c r="B125" s="69"/>
      <c r="C125" s="71"/>
      <c r="D125" s="2" t="s">
        <v>109</v>
      </c>
      <c r="E125" s="3" t="s">
        <v>126</v>
      </c>
      <c r="F125" s="3" t="s">
        <v>126</v>
      </c>
      <c r="G125" s="37" t="s">
        <v>126</v>
      </c>
    </row>
    <row r="126" spans="1:7" x14ac:dyDescent="0.3">
      <c r="A126" s="68"/>
      <c r="B126" s="70"/>
      <c r="C126" s="72"/>
      <c r="D126" s="17" t="s">
        <v>110</v>
      </c>
      <c r="E126" s="18">
        <f>SUM(E119:E125)</f>
        <v>0</v>
      </c>
      <c r="F126" s="18">
        <f>SUM(F119:F125)</f>
        <v>0</v>
      </c>
      <c r="G126" s="18">
        <f>SUM(G119:G125)</f>
        <v>0</v>
      </c>
    </row>
    <row r="127" spans="1:7" x14ac:dyDescent="0.3">
      <c r="A127" s="66">
        <v>16</v>
      </c>
      <c r="B127" s="62" t="s">
        <v>141</v>
      </c>
      <c r="C127" s="64">
        <v>600</v>
      </c>
      <c r="D127" s="2" t="s">
        <v>103</v>
      </c>
      <c r="E127" s="3" t="s">
        <v>126</v>
      </c>
      <c r="F127" s="3" t="s">
        <v>126</v>
      </c>
      <c r="G127" s="37" t="s">
        <v>126</v>
      </c>
    </row>
    <row r="128" spans="1:7" x14ac:dyDescent="0.3">
      <c r="A128" s="67"/>
      <c r="B128" s="69"/>
      <c r="C128" s="71"/>
      <c r="D128" s="2" t="s">
        <v>114</v>
      </c>
      <c r="E128" s="3" t="s">
        <v>126</v>
      </c>
      <c r="F128" s="3" t="s">
        <v>126</v>
      </c>
      <c r="G128" s="37" t="s">
        <v>126</v>
      </c>
    </row>
    <row r="129" spans="1:7" x14ac:dyDescent="0.3">
      <c r="A129" s="67"/>
      <c r="B129" s="69"/>
      <c r="C129" s="71"/>
      <c r="D129" s="2" t="s">
        <v>105</v>
      </c>
      <c r="E129" s="3" t="s">
        <v>126</v>
      </c>
      <c r="F129" s="3" t="s">
        <v>126</v>
      </c>
      <c r="G129" s="37" t="s">
        <v>126</v>
      </c>
    </row>
    <row r="130" spans="1:7" x14ac:dyDescent="0.3">
      <c r="A130" s="67"/>
      <c r="B130" s="69"/>
      <c r="C130" s="71"/>
      <c r="D130" s="2" t="s">
        <v>106</v>
      </c>
      <c r="E130" s="3" t="s">
        <v>126</v>
      </c>
      <c r="F130" s="3" t="s">
        <v>126</v>
      </c>
      <c r="G130" s="37" t="s">
        <v>126</v>
      </c>
    </row>
    <row r="131" spans="1:7" x14ac:dyDescent="0.3">
      <c r="A131" s="67"/>
      <c r="B131" s="69"/>
      <c r="C131" s="71"/>
      <c r="D131" s="2" t="s">
        <v>107</v>
      </c>
      <c r="E131" s="3" t="s">
        <v>126</v>
      </c>
      <c r="F131" s="3" t="s">
        <v>126</v>
      </c>
      <c r="G131" s="37" t="s">
        <v>126</v>
      </c>
    </row>
    <row r="132" spans="1:7" x14ac:dyDescent="0.3">
      <c r="A132" s="67"/>
      <c r="B132" s="69"/>
      <c r="C132" s="71"/>
      <c r="D132" s="2" t="s">
        <v>108</v>
      </c>
      <c r="E132" s="3" t="s">
        <v>126</v>
      </c>
      <c r="F132" s="3" t="s">
        <v>126</v>
      </c>
      <c r="G132" s="37" t="s">
        <v>126</v>
      </c>
    </row>
    <row r="133" spans="1:7" x14ac:dyDescent="0.3">
      <c r="A133" s="67"/>
      <c r="B133" s="69"/>
      <c r="C133" s="71"/>
      <c r="D133" s="2" t="s">
        <v>109</v>
      </c>
      <c r="E133" s="3" t="s">
        <v>126</v>
      </c>
      <c r="F133" s="3" t="s">
        <v>126</v>
      </c>
      <c r="G133" s="37" t="s">
        <v>126</v>
      </c>
    </row>
    <row r="134" spans="1:7" x14ac:dyDescent="0.3">
      <c r="A134" s="68"/>
      <c r="B134" s="70"/>
      <c r="C134" s="72"/>
      <c r="D134" s="17" t="s">
        <v>110</v>
      </c>
      <c r="E134" s="18">
        <f>SUM(E127:E133)</f>
        <v>0</v>
      </c>
      <c r="F134" s="18">
        <f>SUM(F127:F133)</f>
        <v>0</v>
      </c>
      <c r="G134" s="18">
        <f>SUM(G127:G133)</f>
        <v>0</v>
      </c>
    </row>
    <row r="135" spans="1:7" x14ac:dyDescent="0.3">
      <c r="A135" s="66">
        <v>17</v>
      </c>
      <c r="B135" s="62" t="s">
        <v>142</v>
      </c>
      <c r="C135" s="64">
        <v>100</v>
      </c>
      <c r="D135" s="2" t="s">
        <v>103</v>
      </c>
      <c r="E135" s="3" t="s">
        <v>126</v>
      </c>
      <c r="F135" s="3" t="s">
        <v>126</v>
      </c>
      <c r="G135" s="37" t="s">
        <v>126</v>
      </c>
    </row>
    <row r="136" spans="1:7" x14ac:dyDescent="0.3">
      <c r="A136" s="67"/>
      <c r="B136" s="69"/>
      <c r="C136" s="71"/>
      <c r="D136" s="2" t="s">
        <v>114</v>
      </c>
      <c r="E136" s="3" t="s">
        <v>126</v>
      </c>
      <c r="F136" s="3" t="s">
        <v>126</v>
      </c>
      <c r="G136" s="37">
        <v>1</v>
      </c>
    </row>
    <row r="137" spans="1:7" x14ac:dyDescent="0.3">
      <c r="A137" s="67"/>
      <c r="B137" s="69"/>
      <c r="C137" s="71"/>
      <c r="D137" s="2" t="s">
        <v>105</v>
      </c>
      <c r="E137" s="3" t="s">
        <v>126</v>
      </c>
      <c r="F137" s="3" t="s">
        <v>126</v>
      </c>
      <c r="G137" s="37" t="s">
        <v>126</v>
      </c>
    </row>
    <row r="138" spans="1:7" x14ac:dyDescent="0.3">
      <c r="A138" s="67"/>
      <c r="B138" s="69"/>
      <c r="C138" s="71"/>
      <c r="D138" s="2" t="s">
        <v>106</v>
      </c>
      <c r="E138" s="3" t="s">
        <v>126</v>
      </c>
      <c r="F138" s="3" t="s">
        <v>126</v>
      </c>
      <c r="G138" s="37" t="s">
        <v>126</v>
      </c>
    </row>
    <row r="139" spans="1:7" x14ac:dyDescent="0.3">
      <c r="A139" s="67"/>
      <c r="B139" s="69"/>
      <c r="C139" s="71"/>
      <c r="D139" s="2" t="s">
        <v>107</v>
      </c>
      <c r="E139" s="3">
        <v>2</v>
      </c>
      <c r="F139" s="3">
        <v>2</v>
      </c>
      <c r="G139" s="37">
        <v>3</v>
      </c>
    </row>
    <row r="140" spans="1:7" x14ac:dyDescent="0.3">
      <c r="A140" s="67"/>
      <c r="B140" s="69"/>
      <c r="C140" s="71"/>
      <c r="D140" s="2" t="s">
        <v>108</v>
      </c>
      <c r="E140" s="3" t="s">
        <v>126</v>
      </c>
      <c r="F140" s="3" t="s">
        <v>126</v>
      </c>
      <c r="G140" s="37" t="s">
        <v>126</v>
      </c>
    </row>
    <row r="141" spans="1:7" x14ac:dyDescent="0.3">
      <c r="A141" s="67"/>
      <c r="B141" s="69"/>
      <c r="C141" s="71"/>
      <c r="D141" s="2" t="s">
        <v>109</v>
      </c>
      <c r="E141" s="3" t="s">
        <v>126</v>
      </c>
      <c r="F141" s="3" t="s">
        <v>126</v>
      </c>
      <c r="G141" s="37">
        <v>2</v>
      </c>
    </row>
    <row r="142" spans="1:7" x14ac:dyDescent="0.3">
      <c r="A142" s="68"/>
      <c r="B142" s="70"/>
      <c r="C142" s="72"/>
      <c r="D142" s="17" t="s">
        <v>110</v>
      </c>
      <c r="E142" s="18">
        <f>SUM(E135:E141)</f>
        <v>2</v>
      </c>
      <c r="F142" s="18">
        <f>SUM(F135:F141)</f>
        <v>2</v>
      </c>
      <c r="G142" s="18">
        <f>SUM(G135:G141)</f>
        <v>6</v>
      </c>
    </row>
    <row r="143" spans="1:7" x14ac:dyDescent="0.3">
      <c r="A143" s="66">
        <v>18</v>
      </c>
      <c r="B143" s="62" t="s">
        <v>143</v>
      </c>
      <c r="C143" s="64">
        <v>10300</v>
      </c>
      <c r="D143" s="2" t="s">
        <v>103</v>
      </c>
      <c r="E143" s="3" t="s">
        <v>126</v>
      </c>
      <c r="F143" s="3" t="s">
        <v>126</v>
      </c>
      <c r="G143" s="37" t="s">
        <v>126</v>
      </c>
    </row>
    <row r="144" spans="1:7" x14ac:dyDescent="0.3">
      <c r="A144" s="67"/>
      <c r="B144" s="69"/>
      <c r="C144" s="71"/>
      <c r="D144" s="2" t="s">
        <v>114</v>
      </c>
      <c r="E144" s="3" t="s">
        <v>126</v>
      </c>
      <c r="F144" s="3" t="s">
        <v>126</v>
      </c>
      <c r="G144" s="37" t="s">
        <v>126</v>
      </c>
    </row>
    <row r="145" spans="1:7" x14ac:dyDescent="0.3">
      <c r="A145" s="67"/>
      <c r="B145" s="69"/>
      <c r="C145" s="71"/>
      <c r="D145" s="2" t="s">
        <v>105</v>
      </c>
      <c r="E145" s="3" t="s">
        <v>126</v>
      </c>
      <c r="F145" s="3" t="s">
        <v>126</v>
      </c>
      <c r="G145" s="37" t="s">
        <v>126</v>
      </c>
    </row>
    <row r="146" spans="1:7" x14ac:dyDescent="0.3">
      <c r="A146" s="67"/>
      <c r="B146" s="69"/>
      <c r="C146" s="71"/>
      <c r="D146" s="2" t="s">
        <v>106</v>
      </c>
      <c r="E146" s="3" t="s">
        <v>126</v>
      </c>
      <c r="F146" s="3" t="s">
        <v>126</v>
      </c>
      <c r="G146" s="37" t="s">
        <v>126</v>
      </c>
    </row>
    <row r="147" spans="1:7" x14ac:dyDescent="0.3">
      <c r="A147" s="67"/>
      <c r="B147" s="69"/>
      <c r="C147" s="71"/>
      <c r="D147" s="2" t="s">
        <v>107</v>
      </c>
      <c r="E147" s="3" t="s">
        <v>126</v>
      </c>
      <c r="F147" s="3" t="s">
        <v>126</v>
      </c>
      <c r="G147" s="37" t="s">
        <v>126</v>
      </c>
    </row>
    <row r="148" spans="1:7" x14ac:dyDescent="0.3">
      <c r="A148" s="67"/>
      <c r="B148" s="69"/>
      <c r="C148" s="71"/>
      <c r="D148" s="2" t="s">
        <v>108</v>
      </c>
      <c r="E148" s="3" t="s">
        <v>126</v>
      </c>
      <c r="F148" s="3" t="s">
        <v>126</v>
      </c>
      <c r="G148" s="37" t="s">
        <v>126</v>
      </c>
    </row>
    <row r="149" spans="1:7" x14ac:dyDescent="0.3">
      <c r="A149" s="67"/>
      <c r="B149" s="69"/>
      <c r="C149" s="71"/>
      <c r="D149" s="2" t="s">
        <v>109</v>
      </c>
      <c r="E149" s="3" t="s">
        <v>126</v>
      </c>
      <c r="F149" s="3" t="s">
        <v>126</v>
      </c>
      <c r="G149" s="37" t="s">
        <v>126</v>
      </c>
    </row>
    <row r="150" spans="1:7" x14ac:dyDescent="0.3">
      <c r="A150" s="68"/>
      <c r="B150" s="70"/>
      <c r="C150" s="72"/>
      <c r="D150" s="17" t="s">
        <v>110</v>
      </c>
      <c r="E150" s="18">
        <f>SUM(E143:E149)</f>
        <v>0</v>
      </c>
      <c r="F150" s="18">
        <f>SUM(F143:F149)</f>
        <v>0</v>
      </c>
      <c r="G150" s="18">
        <f>SUM(G143:G149)</f>
        <v>0</v>
      </c>
    </row>
    <row r="151" spans="1:7" x14ac:dyDescent="0.3">
      <c r="A151" s="66">
        <v>19</v>
      </c>
      <c r="B151" s="62" t="s">
        <v>144</v>
      </c>
      <c r="C151" s="64">
        <v>2300</v>
      </c>
      <c r="D151" s="2" t="s">
        <v>103</v>
      </c>
      <c r="E151" s="3" t="s">
        <v>126</v>
      </c>
      <c r="F151" s="3" t="s">
        <v>126</v>
      </c>
      <c r="G151" s="37" t="s">
        <v>126</v>
      </c>
    </row>
    <row r="152" spans="1:7" x14ac:dyDescent="0.3">
      <c r="A152" s="67"/>
      <c r="B152" s="69"/>
      <c r="C152" s="71"/>
      <c r="D152" s="2" t="s">
        <v>114</v>
      </c>
      <c r="E152" s="3" t="s">
        <v>126</v>
      </c>
      <c r="F152" s="3" t="s">
        <v>126</v>
      </c>
      <c r="G152" s="37" t="s">
        <v>126</v>
      </c>
    </row>
    <row r="153" spans="1:7" x14ac:dyDescent="0.3">
      <c r="A153" s="67"/>
      <c r="B153" s="69"/>
      <c r="C153" s="71"/>
      <c r="D153" s="2" t="s">
        <v>105</v>
      </c>
      <c r="E153" s="3" t="s">
        <v>126</v>
      </c>
      <c r="F153" s="3" t="s">
        <v>126</v>
      </c>
      <c r="G153" s="37" t="s">
        <v>126</v>
      </c>
    </row>
    <row r="154" spans="1:7" x14ac:dyDescent="0.3">
      <c r="A154" s="67"/>
      <c r="B154" s="69"/>
      <c r="C154" s="71"/>
      <c r="D154" s="2" t="s">
        <v>106</v>
      </c>
      <c r="E154" s="3" t="s">
        <v>126</v>
      </c>
      <c r="F154" s="3" t="s">
        <v>126</v>
      </c>
      <c r="G154" s="37" t="s">
        <v>126</v>
      </c>
    </row>
    <row r="155" spans="1:7" x14ac:dyDescent="0.3">
      <c r="A155" s="67"/>
      <c r="B155" s="69"/>
      <c r="C155" s="71"/>
      <c r="D155" s="2" t="s">
        <v>107</v>
      </c>
      <c r="E155" s="3" t="s">
        <v>126</v>
      </c>
      <c r="F155" s="3" t="s">
        <v>126</v>
      </c>
      <c r="G155" s="37" t="s">
        <v>126</v>
      </c>
    </row>
    <row r="156" spans="1:7" x14ac:dyDescent="0.3">
      <c r="A156" s="67"/>
      <c r="B156" s="69"/>
      <c r="C156" s="71"/>
      <c r="D156" s="2" t="s">
        <v>108</v>
      </c>
      <c r="E156" s="3" t="s">
        <v>126</v>
      </c>
      <c r="F156" s="3" t="s">
        <v>126</v>
      </c>
      <c r="G156" s="37" t="s">
        <v>126</v>
      </c>
    </row>
    <row r="157" spans="1:7" x14ac:dyDescent="0.3">
      <c r="A157" s="67"/>
      <c r="B157" s="69"/>
      <c r="C157" s="71"/>
      <c r="D157" s="2" t="s">
        <v>109</v>
      </c>
      <c r="E157" s="3" t="s">
        <v>126</v>
      </c>
      <c r="F157" s="3" t="s">
        <v>126</v>
      </c>
      <c r="G157" s="37" t="s">
        <v>126</v>
      </c>
    </row>
    <row r="158" spans="1:7" x14ac:dyDescent="0.3">
      <c r="A158" s="68"/>
      <c r="B158" s="70"/>
      <c r="C158" s="72"/>
      <c r="D158" s="17" t="s">
        <v>110</v>
      </c>
      <c r="E158" s="18">
        <f>SUM(E151:E157)</f>
        <v>0</v>
      </c>
      <c r="F158" s="18">
        <f>SUM(F151:F157)</f>
        <v>0</v>
      </c>
      <c r="G158" s="18">
        <f>SUM(G151:G157)</f>
        <v>0</v>
      </c>
    </row>
    <row r="159" spans="1:7" x14ac:dyDescent="0.3">
      <c r="A159" s="66">
        <v>20</v>
      </c>
      <c r="B159" s="62" t="s">
        <v>145</v>
      </c>
      <c r="C159" s="64">
        <v>7100</v>
      </c>
      <c r="D159" s="2" t="s">
        <v>103</v>
      </c>
      <c r="E159" s="3" t="s">
        <v>126</v>
      </c>
      <c r="F159" s="3" t="s">
        <v>126</v>
      </c>
      <c r="G159" s="37" t="s">
        <v>126</v>
      </c>
    </row>
    <row r="160" spans="1:7" x14ac:dyDescent="0.3">
      <c r="A160" s="67"/>
      <c r="B160" s="69"/>
      <c r="C160" s="71"/>
      <c r="D160" s="2" t="s">
        <v>114</v>
      </c>
      <c r="E160" s="3" t="s">
        <v>126</v>
      </c>
      <c r="F160" s="3" t="s">
        <v>126</v>
      </c>
      <c r="G160" s="37" t="s">
        <v>126</v>
      </c>
    </row>
    <row r="161" spans="1:7" x14ac:dyDescent="0.3">
      <c r="A161" s="67"/>
      <c r="B161" s="69"/>
      <c r="C161" s="71"/>
      <c r="D161" s="2" t="s">
        <v>105</v>
      </c>
      <c r="E161" s="3" t="s">
        <v>126</v>
      </c>
      <c r="F161" s="3" t="s">
        <v>126</v>
      </c>
      <c r="G161" s="37" t="s">
        <v>126</v>
      </c>
    </row>
    <row r="162" spans="1:7" x14ac:dyDescent="0.3">
      <c r="A162" s="67"/>
      <c r="B162" s="69"/>
      <c r="C162" s="71"/>
      <c r="D162" s="2" t="s">
        <v>106</v>
      </c>
      <c r="E162" s="3" t="s">
        <v>126</v>
      </c>
      <c r="F162" s="3" t="s">
        <v>126</v>
      </c>
      <c r="G162" s="37" t="s">
        <v>126</v>
      </c>
    </row>
    <row r="163" spans="1:7" x14ac:dyDescent="0.3">
      <c r="A163" s="67"/>
      <c r="B163" s="69"/>
      <c r="C163" s="71"/>
      <c r="D163" s="2" t="s">
        <v>107</v>
      </c>
      <c r="E163" s="3" t="s">
        <v>126</v>
      </c>
      <c r="F163" s="3" t="s">
        <v>126</v>
      </c>
      <c r="G163" s="37" t="s">
        <v>126</v>
      </c>
    </row>
    <row r="164" spans="1:7" x14ac:dyDescent="0.3">
      <c r="A164" s="67"/>
      <c r="B164" s="69"/>
      <c r="C164" s="71"/>
      <c r="D164" s="2" t="s">
        <v>108</v>
      </c>
      <c r="E164" s="3" t="s">
        <v>126</v>
      </c>
      <c r="F164" s="3" t="s">
        <v>126</v>
      </c>
      <c r="G164" s="37" t="s">
        <v>126</v>
      </c>
    </row>
    <row r="165" spans="1:7" x14ac:dyDescent="0.3">
      <c r="A165" s="67"/>
      <c r="B165" s="69"/>
      <c r="C165" s="71"/>
      <c r="D165" s="2" t="s">
        <v>109</v>
      </c>
      <c r="E165" s="3" t="s">
        <v>126</v>
      </c>
      <c r="F165" s="3">
        <v>1</v>
      </c>
      <c r="G165" s="37">
        <v>1</v>
      </c>
    </row>
    <row r="166" spans="1:7" x14ac:dyDescent="0.3">
      <c r="A166" s="68"/>
      <c r="B166" s="70"/>
      <c r="C166" s="72"/>
      <c r="D166" s="17" t="s">
        <v>110</v>
      </c>
      <c r="E166" s="18">
        <f>SUM(E159:E165)</f>
        <v>0</v>
      </c>
      <c r="F166" s="18">
        <f>SUM(F159:F165)</f>
        <v>1</v>
      </c>
      <c r="G166" s="18">
        <f>SUM(G159:G165)</f>
        <v>1</v>
      </c>
    </row>
    <row r="167" spans="1:7" x14ac:dyDescent="0.3">
      <c r="A167" s="66">
        <v>21</v>
      </c>
      <c r="B167" s="62" t="s">
        <v>146</v>
      </c>
      <c r="C167" s="64">
        <v>11400</v>
      </c>
      <c r="D167" s="2" t="s">
        <v>103</v>
      </c>
      <c r="E167" s="3" t="s">
        <v>126</v>
      </c>
      <c r="F167" s="3" t="s">
        <v>126</v>
      </c>
      <c r="G167" s="37" t="s">
        <v>126</v>
      </c>
    </row>
    <row r="168" spans="1:7" x14ac:dyDescent="0.3">
      <c r="A168" s="67"/>
      <c r="B168" s="69"/>
      <c r="C168" s="71"/>
      <c r="D168" s="2" t="s">
        <v>114</v>
      </c>
      <c r="E168" s="3" t="s">
        <v>126</v>
      </c>
      <c r="F168" s="3" t="s">
        <v>126</v>
      </c>
      <c r="G168" s="37" t="s">
        <v>126</v>
      </c>
    </row>
    <row r="169" spans="1:7" x14ac:dyDescent="0.3">
      <c r="A169" s="67"/>
      <c r="B169" s="69"/>
      <c r="C169" s="71"/>
      <c r="D169" s="2" t="s">
        <v>105</v>
      </c>
      <c r="E169" s="3" t="s">
        <v>126</v>
      </c>
      <c r="F169" s="3" t="s">
        <v>126</v>
      </c>
      <c r="G169" s="37" t="s">
        <v>126</v>
      </c>
    </row>
    <row r="170" spans="1:7" x14ac:dyDescent="0.3">
      <c r="A170" s="67"/>
      <c r="B170" s="69"/>
      <c r="C170" s="71"/>
      <c r="D170" s="2" t="s">
        <v>106</v>
      </c>
      <c r="E170" s="3" t="s">
        <v>126</v>
      </c>
      <c r="F170" s="3" t="s">
        <v>126</v>
      </c>
      <c r="G170" s="37" t="s">
        <v>126</v>
      </c>
    </row>
    <row r="171" spans="1:7" x14ac:dyDescent="0.3">
      <c r="A171" s="67"/>
      <c r="B171" s="69"/>
      <c r="C171" s="71"/>
      <c r="D171" s="2" t="s">
        <v>107</v>
      </c>
      <c r="E171" s="3" t="s">
        <v>126</v>
      </c>
      <c r="F171" s="3" t="s">
        <v>126</v>
      </c>
      <c r="G171" s="37" t="s">
        <v>126</v>
      </c>
    </row>
    <row r="172" spans="1:7" x14ac:dyDescent="0.3">
      <c r="A172" s="67"/>
      <c r="B172" s="69"/>
      <c r="C172" s="71"/>
      <c r="D172" s="2" t="s">
        <v>108</v>
      </c>
      <c r="E172" s="3" t="s">
        <v>126</v>
      </c>
      <c r="F172" s="3" t="s">
        <v>126</v>
      </c>
      <c r="G172" s="37" t="s">
        <v>126</v>
      </c>
    </row>
    <row r="173" spans="1:7" x14ac:dyDescent="0.3">
      <c r="A173" s="67"/>
      <c r="B173" s="69"/>
      <c r="C173" s="71"/>
      <c r="D173" s="2" t="s">
        <v>109</v>
      </c>
      <c r="E173" s="3" t="s">
        <v>126</v>
      </c>
      <c r="F173" s="3" t="s">
        <v>126</v>
      </c>
      <c r="G173" s="37" t="s">
        <v>126</v>
      </c>
    </row>
    <row r="174" spans="1:7" x14ac:dyDescent="0.3">
      <c r="A174" s="68"/>
      <c r="B174" s="70"/>
      <c r="C174" s="72"/>
      <c r="D174" s="17" t="s">
        <v>110</v>
      </c>
      <c r="E174" s="18">
        <f>SUM(E167:E173)</f>
        <v>0</v>
      </c>
      <c r="F174" s="18">
        <f>SUM(F167:F173)</f>
        <v>0</v>
      </c>
      <c r="G174" s="18">
        <f>SUM(G167:G173)</f>
        <v>0</v>
      </c>
    </row>
    <row r="175" spans="1:7" x14ac:dyDescent="0.3">
      <c r="A175" s="66">
        <v>22</v>
      </c>
      <c r="B175" s="62" t="s">
        <v>147</v>
      </c>
      <c r="C175" s="64">
        <v>2000</v>
      </c>
      <c r="D175" s="2" t="s">
        <v>103</v>
      </c>
      <c r="E175" s="3" t="s">
        <v>126</v>
      </c>
      <c r="F175" s="3" t="s">
        <v>126</v>
      </c>
      <c r="G175" s="37" t="s">
        <v>126</v>
      </c>
    </row>
    <row r="176" spans="1:7" x14ac:dyDescent="0.3">
      <c r="A176" s="67"/>
      <c r="B176" s="69"/>
      <c r="C176" s="71"/>
      <c r="D176" s="2" t="s">
        <v>114</v>
      </c>
      <c r="E176" s="3" t="s">
        <v>126</v>
      </c>
      <c r="F176" s="3" t="s">
        <v>126</v>
      </c>
      <c r="G176" s="37">
        <v>3</v>
      </c>
    </row>
    <row r="177" spans="1:7" x14ac:dyDescent="0.3">
      <c r="A177" s="67"/>
      <c r="B177" s="69"/>
      <c r="C177" s="71"/>
      <c r="D177" s="2" t="s">
        <v>105</v>
      </c>
      <c r="E177" s="3" t="s">
        <v>126</v>
      </c>
      <c r="F177" s="3" t="s">
        <v>126</v>
      </c>
      <c r="G177" s="37">
        <v>1</v>
      </c>
    </row>
    <row r="178" spans="1:7" x14ac:dyDescent="0.3">
      <c r="A178" s="67"/>
      <c r="B178" s="69"/>
      <c r="C178" s="71"/>
      <c r="D178" s="2" t="s">
        <v>106</v>
      </c>
      <c r="E178" s="3" t="s">
        <v>126</v>
      </c>
      <c r="F178" s="3" t="s">
        <v>126</v>
      </c>
      <c r="G178" s="37" t="s">
        <v>126</v>
      </c>
    </row>
    <row r="179" spans="1:7" x14ac:dyDescent="0.3">
      <c r="A179" s="67"/>
      <c r="B179" s="69"/>
      <c r="C179" s="71"/>
      <c r="D179" s="2" t="s">
        <v>107</v>
      </c>
      <c r="E179" s="3" t="s">
        <v>126</v>
      </c>
      <c r="F179" s="3" t="s">
        <v>126</v>
      </c>
      <c r="G179" s="37" t="s">
        <v>126</v>
      </c>
    </row>
    <row r="180" spans="1:7" x14ac:dyDescent="0.3">
      <c r="A180" s="67"/>
      <c r="B180" s="69"/>
      <c r="C180" s="71"/>
      <c r="D180" s="2" t="s">
        <v>108</v>
      </c>
      <c r="E180" s="3" t="s">
        <v>126</v>
      </c>
      <c r="F180" s="3" t="s">
        <v>126</v>
      </c>
      <c r="G180" s="37" t="s">
        <v>126</v>
      </c>
    </row>
    <row r="181" spans="1:7" x14ac:dyDescent="0.3">
      <c r="A181" s="67"/>
      <c r="B181" s="69"/>
      <c r="C181" s="71"/>
      <c r="D181" s="2" t="s">
        <v>109</v>
      </c>
      <c r="E181" s="3" t="s">
        <v>126</v>
      </c>
      <c r="F181" s="3" t="s">
        <v>126</v>
      </c>
      <c r="G181" s="37">
        <v>2</v>
      </c>
    </row>
    <row r="182" spans="1:7" x14ac:dyDescent="0.3">
      <c r="A182" s="68"/>
      <c r="B182" s="70"/>
      <c r="C182" s="72"/>
      <c r="D182" s="17" t="s">
        <v>110</v>
      </c>
      <c r="E182" s="18">
        <f>SUM(E175:E181)</f>
        <v>0</v>
      </c>
      <c r="F182" s="18">
        <f>SUM(F175:F181)</f>
        <v>0</v>
      </c>
      <c r="G182" s="18">
        <f>SUM(G175:G181)</f>
        <v>6</v>
      </c>
    </row>
    <row r="183" spans="1:7" x14ac:dyDescent="0.3">
      <c r="A183" s="66">
        <v>23</v>
      </c>
      <c r="B183" s="62" t="s">
        <v>148</v>
      </c>
      <c r="C183" s="64">
        <v>5900</v>
      </c>
      <c r="D183" s="2" t="s">
        <v>103</v>
      </c>
      <c r="E183" s="3" t="s">
        <v>126</v>
      </c>
      <c r="F183" s="3" t="s">
        <v>126</v>
      </c>
      <c r="G183" s="37" t="s">
        <v>126</v>
      </c>
    </row>
    <row r="184" spans="1:7" x14ac:dyDescent="0.3">
      <c r="A184" s="67"/>
      <c r="B184" s="69"/>
      <c r="C184" s="71"/>
      <c r="D184" s="2" t="s">
        <v>114</v>
      </c>
      <c r="E184" s="3" t="s">
        <v>126</v>
      </c>
      <c r="F184" s="3" t="s">
        <v>126</v>
      </c>
      <c r="G184" s="37" t="s">
        <v>126</v>
      </c>
    </row>
    <row r="185" spans="1:7" x14ac:dyDescent="0.3">
      <c r="A185" s="67"/>
      <c r="B185" s="69"/>
      <c r="C185" s="71"/>
      <c r="D185" s="2" t="s">
        <v>105</v>
      </c>
      <c r="E185" s="3" t="s">
        <v>126</v>
      </c>
      <c r="F185" s="3" t="s">
        <v>126</v>
      </c>
      <c r="G185" s="37" t="s">
        <v>126</v>
      </c>
    </row>
    <row r="186" spans="1:7" x14ac:dyDescent="0.3">
      <c r="A186" s="67"/>
      <c r="B186" s="69"/>
      <c r="C186" s="71"/>
      <c r="D186" s="2" t="s">
        <v>106</v>
      </c>
      <c r="E186" s="3" t="s">
        <v>126</v>
      </c>
      <c r="F186" s="3" t="s">
        <v>126</v>
      </c>
      <c r="G186" s="37" t="s">
        <v>126</v>
      </c>
    </row>
    <row r="187" spans="1:7" x14ac:dyDescent="0.3">
      <c r="A187" s="67"/>
      <c r="B187" s="69"/>
      <c r="C187" s="71"/>
      <c r="D187" s="2" t="s">
        <v>107</v>
      </c>
      <c r="E187" s="3" t="s">
        <v>126</v>
      </c>
      <c r="F187" s="3" t="s">
        <v>126</v>
      </c>
      <c r="G187" s="37">
        <v>1</v>
      </c>
    </row>
    <row r="188" spans="1:7" x14ac:dyDescent="0.3">
      <c r="A188" s="67"/>
      <c r="B188" s="69"/>
      <c r="C188" s="71"/>
      <c r="D188" s="2" t="s">
        <v>108</v>
      </c>
      <c r="E188" s="3" t="s">
        <v>126</v>
      </c>
      <c r="F188" s="3" t="s">
        <v>126</v>
      </c>
      <c r="G188" s="37" t="s">
        <v>126</v>
      </c>
    </row>
    <row r="189" spans="1:7" x14ac:dyDescent="0.3">
      <c r="A189" s="67"/>
      <c r="B189" s="69"/>
      <c r="C189" s="71"/>
      <c r="D189" s="2" t="s">
        <v>109</v>
      </c>
      <c r="E189" s="3" t="s">
        <v>126</v>
      </c>
      <c r="F189" s="3" t="s">
        <v>126</v>
      </c>
      <c r="G189" s="37">
        <v>2</v>
      </c>
    </row>
    <row r="190" spans="1:7" x14ac:dyDescent="0.3">
      <c r="A190" s="68"/>
      <c r="B190" s="70"/>
      <c r="C190" s="72"/>
      <c r="D190" s="17" t="s">
        <v>110</v>
      </c>
      <c r="E190" s="18">
        <f>SUM(E183:E189)</f>
        <v>0</v>
      </c>
      <c r="F190" s="18">
        <f>SUM(F183:F189)</f>
        <v>0</v>
      </c>
      <c r="G190" s="18">
        <f>SUM(G183:G189)</f>
        <v>3</v>
      </c>
    </row>
    <row r="191" spans="1:7" x14ac:dyDescent="0.3">
      <c r="A191" s="66">
        <v>24</v>
      </c>
      <c r="B191" s="62" t="s">
        <v>149</v>
      </c>
      <c r="C191" s="64">
        <v>3600</v>
      </c>
      <c r="D191" s="2" t="s">
        <v>103</v>
      </c>
      <c r="E191" s="3" t="s">
        <v>126</v>
      </c>
      <c r="F191" s="3" t="s">
        <v>126</v>
      </c>
      <c r="G191" s="37" t="s">
        <v>126</v>
      </c>
    </row>
    <row r="192" spans="1:7" x14ac:dyDescent="0.3">
      <c r="A192" s="67"/>
      <c r="B192" s="69"/>
      <c r="C192" s="71"/>
      <c r="D192" s="2" t="s">
        <v>114</v>
      </c>
      <c r="E192" s="3" t="s">
        <v>126</v>
      </c>
      <c r="F192" s="3" t="s">
        <v>126</v>
      </c>
      <c r="G192" s="37" t="s">
        <v>126</v>
      </c>
    </row>
    <row r="193" spans="1:7" x14ac:dyDescent="0.3">
      <c r="A193" s="67"/>
      <c r="B193" s="69"/>
      <c r="C193" s="71"/>
      <c r="D193" s="2" t="s">
        <v>105</v>
      </c>
      <c r="E193" s="3" t="s">
        <v>126</v>
      </c>
      <c r="F193" s="3" t="s">
        <v>126</v>
      </c>
      <c r="G193" s="37" t="s">
        <v>126</v>
      </c>
    </row>
    <row r="194" spans="1:7" x14ac:dyDescent="0.3">
      <c r="A194" s="67"/>
      <c r="B194" s="69"/>
      <c r="C194" s="71"/>
      <c r="D194" s="2" t="s">
        <v>106</v>
      </c>
      <c r="E194" s="3" t="s">
        <v>126</v>
      </c>
      <c r="F194" s="3" t="s">
        <v>126</v>
      </c>
      <c r="G194" s="37" t="s">
        <v>126</v>
      </c>
    </row>
    <row r="195" spans="1:7" x14ac:dyDescent="0.3">
      <c r="A195" s="67"/>
      <c r="B195" s="69"/>
      <c r="C195" s="71"/>
      <c r="D195" s="2" t="s">
        <v>107</v>
      </c>
      <c r="E195" s="3" t="s">
        <v>126</v>
      </c>
      <c r="F195" s="3" t="s">
        <v>126</v>
      </c>
      <c r="G195" s="37" t="s">
        <v>126</v>
      </c>
    </row>
    <row r="196" spans="1:7" x14ac:dyDescent="0.3">
      <c r="A196" s="67"/>
      <c r="B196" s="69"/>
      <c r="C196" s="71"/>
      <c r="D196" s="2" t="s">
        <v>108</v>
      </c>
      <c r="E196" s="3" t="s">
        <v>126</v>
      </c>
      <c r="F196" s="3" t="s">
        <v>126</v>
      </c>
      <c r="G196" s="37" t="s">
        <v>126</v>
      </c>
    </row>
    <row r="197" spans="1:7" x14ac:dyDescent="0.3">
      <c r="A197" s="67"/>
      <c r="B197" s="69"/>
      <c r="C197" s="71"/>
      <c r="D197" s="2" t="s">
        <v>109</v>
      </c>
      <c r="E197" s="3" t="s">
        <v>126</v>
      </c>
      <c r="F197" s="3" t="s">
        <v>126</v>
      </c>
      <c r="G197" s="37" t="s">
        <v>126</v>
      </c>
    </row>
    <row r="198" spans="1:7" x14ac:dyDescent="0.3">
      <c r="A198" s="68"/>
      <c r="B198" s="70"/>
      <c r="C198" s="72"/>
      <c r="D198" s="17" t="s">
        <v>110</v>
      </c>
      <c r="E198" s="18">
        <f>SUM(E191:E197)</f>
        <v>0</v>
      </c>
      <c r="F198" s="18">
        <f>SUM(F191:F197)</f>
        <v>0</v>
      </c>
      <c r="G198" s="18">
        <f>SUM(G191:G197)</f>
        <v>0</v>
      </c>
    </row>
    <row r="199" spans="1:7" x14ac:dyDescent="0.3">
      <c r="A199" s="66">
        <v>25</v>
      </c>
      <c r="B199" s="62" t="s">
        <v>150</v>
      </c>
      <c r="C199" s="64">
        <v>1000</v>
      </c>
      <c r="D199" s="2" t="s">
        <v>103</v>
      </c>
      <c r="E199" s="3" t="s">
        <v>126</v>
      </c>
      <c r="F199" s="3" t="s">
        <v>126</v>
      </c>
      <c r="G199" s="37" t="s">
        <v>126</v>
      </c>
    </row>
    <row r="200" spans="1:7" x14ac:dyDescent="0.3">
      <c r="A200" s="67"/>
      <c r="B200" s="69"/>
      <c r="C200" s="71"/>
      <c r="D200" s="2" t="s">
        <v>114</v>
      </c>
      <c r="E200" s="3" t="s">
        <v>126</v>
      </c>
      <c r="F200" s="3" t="s">
        <v>126</v>
      </c>
      <c r="G200" s="37" t="s">
        <v>126</v>
      </c>
    </row>
    <row r="201" spans="1:7" x14ac:dyDescent="0.3">
      <c r="A201" s="67"/>
      <c r="B201" s="69"/>
      <c r="C201" s="71"/>
      <c r="D201" s="2" t="s">
        <v>105</v>
      </c>
      <c r="E201" s="3" t="s">
        <v>126</v>
      </c>
      <c r="F201" s="3" t="s">
        <v>126</v>
      </c>
      <c r="G201" s="37" t="s">
        <v>126</v>
      </c>
    </row>
    <row r="202" spans="1:7" x14ac:dyDescent="0.3">
      <c r="A202" s="67"/>
      <c r="B202" s="69"/>
      <c r="C202" s="71"/>
      <c r="D202" s="2" t="s">
        <v>106</v>
      </c>
      <c r="E202" s="3" t="s">
        <v>126</v>
      </c>
      <c r="F202" s="3" t="s">
        <v>126</v>
      </c>
      <c r="G202" s="37" t="s">
        <v>126</v>
      </c>
    </row>
    <row r="203" spans="1:7" x14ac:dyDescent="0.3">
      <c r="A203" s="67"/>
      <c r="B203" s="69"/>
      <c r="C203" s="71"/>
      <c r="D203" s="2" t="s">
        <v>107</v>
      </c>
      <c r="E203" s="3" t="s">
        <v>126</v>
      </c>
      <c r="F203" s="3" t="s">
        <v>126</v>
      </c>
      <c r="G203" s="37" t="s">
        <v>126</v>
      </c>
    </row>
    <row r="204" spans="1:7" x14ac:dyDescent="0.3">
      <c r="A204" s="67"/>
      <c r="B204" s="69"/>
      <c r="C204" s="71"/>
      <c r="D204" s="2" t="s">
        <v>108</v>
      </c>
      <c r="E204" s="3" t="s">
        <v>126</v>
      </c>
      <c r="F204" s="3" t="s">
        <v>126</v>
      </c>
      <c r="G204" s="37" t="s">
        <v>126</v>
      </c>
    </row>
    <row r="205" spans="1:7" x14ac:dyDescent="0.3">
      <c r="A205" s="67"/>
      <c r="B205" s="69"/>
      <c r="C205" s="71"/>
      <c r="D205" s="2" t="s">
        <v>109</v>
      </c>
      <c r="E205" s="3" t="s">
        <v>126</v>
      </c>
      <c r="F205" s="3" t="s">
        <v>126</v>
      </c>
      <c r="G205" s="37" t="s">
        <v>126</v>
      </c>
    </row>
    <row r="206" spans="1:7" x14ac:dyDescent="0.3">
      <c r="A206" s="68"/>
      <c r="B206" s="70"/>
      <c r="C206" s="72"/>
      <c r="D206" s="17" t="s">
        <v>110</v>
      </c>
      <c r="E206" s="18">
        <f>SUM(E199:E205)</f>
        <v>0</v>
      </c>
      <c r="F206" s="18">
        <f>SUM(F199:F205)</f>
        <v>0</v>
      </c>
      <c r="G206" s="18">
        <f>SUM(G199:G205)</f>
        <v>0</v>
      </c>
    </row>
    <row r="207" spans="1:7" x14ac:dyDescent="0.3">
      <c r="A207" s="66">
        <v>26</v>
      </c>
      <c r="B207" s="62" t="s">
        <v>151</v>
      </c>
      <c r="C207" s="64">
        <v>1200</v>
      </c>
      <c r="D207" s="2" t="s">
        <v>103</v>
      </c>
      <c r="E207" s="3" t="s">
        <v>126</v>
      </c>
      <c r="F207" s="3" t="s">
        <v>126</v>
      </c>
      <c r="G207" s="37" t="s">
        <v>126</v>
      </c>
    </row>
    <row r="208" spans="1:7" x14ac:dyDescent="0.3">
      <c r="A208" s="67"/>
      <c r="B208" s="69"/>
      <c r="C208" s="71"/>
      <c r="D208" s="2" t="s">
        <v>114</v>
      </c>
      <c r="E208" s="3" t="s">
        <v>126</v>
      </c>
      <c r="F208" s="3" t="s">
        <v>126</v>
      </c>
      <c r="G208" s="37" t="s">
        <v>126</v>
      </c>
    </row>
    <row r="209" spans="1:7" x14ac:dyDescent="0.3">
      <c r="A209" s="67"/>
      <c r="B209" s="69"/>
      <c r="C209" s="71"/>
      <c r="D209" s="2" t="s">
        <v>105</v>
      </c>
      <c r="E209" s="3" t="s">
        <v>126</v>
      </c>
      <c r="F209" s="3" t="s">
        <v>126</v>
      </c>
      <c r="G209" s="37" t="s">
        <v>126</v>
      </c>
    </row>
    <row r="210" spans="1:7" x14ac:dyDescent="0.3">
      <c r="A210" s="67"/>
      <c r="B210" s="69"/>
      <c r="C210" s="71"/>
      <c r="D210" s="2" t="s">
        <v>106</v>
      </c>
      <c r="E210" s="3" t="s">
        <v>126</v>
      </c>
      <c r="F210" s="3" t="s">
        <v>126</v>
      </c>
      <c r="G210" s="37" t="s">
        <v>126</v>
      </c>
    </row>
    <row r="211" spans="1:7" x14ac:dyDescent="0.3">
      <c r="A211" s="67"/>
      <c r="B211" s="69"/>
      <c r="C211" s="71"/>
      <c r="D211" s="2" t="s">
        <v>107</v>
      </c>
      <c r="E211" s="3">
        <v>1</v>
      </c>
      <c r="F211" s="3">
        <v>1</v>
      </c>
      <c r="G211" s="37">
        <v>1</v>
      </c>
    </row>
    <row r="212" spans="1:7" x14ac:dyDescent="0.3">
      <c r="A212" s="67"/>
      <c r="B212" s="69"/>
      <c r="C212" s="71"/>
      <c r="D212" s="2" t="s">
        <v>108</v>
      </c>
      <c r="E212" s="3" t="s">
        <v>126</v>
      </c>
      <c r="F212" s="3" t="s">
        <v>126</v>
      </c>
      <c r="G212" s="37" t="s">
        <v>126</v>
      </c>
    </row>
    <row r="213" spans="1:7" x14ac:dyDescent="0.3">
      <c r="A213" s="67"/>
      <c r="B213" s="69"/>
      <c r="C213" s="71"/>
      <c r="D213" s="2" t="s">
        <v>109</v>
      </c>
      <c r="E213" s="3" t="s">
        <v>126</v>
      </c>
      <c r="F213" s="3" t="s">
        <v>126</v>
      </c>
      <c r="G213" s="37">
        <v>1</v>
      </c>
    </row>
    <row r="214" spans="1:7" x14ac:dyDescent="0.3">
      <c r="A214" s="68"/>
      <c r="B214" s="70"/>
      <c r="C214" s="72"/>
      <c r="D214" s="17" t="s">
        <v>110</v>
      </c>
      <c r="E214" s="18">
        <f>SUM(E207:E213)</f>
        <v>1</v>
      </c>
      <c r="F214" s="18">
        <f>SUM(F207:F213)</f>
        <v>1</v>
      </c>
      <c r="G214" s="18">
        <f>SUM(G207:G213)</f>
        <v>2</v>
      </c>
    </row>
    <row r="215" spans="1:7" x14ac:dyDescent="0.3">
      <c r="A215" s="66">
        <v>27</v>
      </c>
      <c r="B215" s="62" t="s">
        <v>152</v>
      </c>
      <c r="C215" s="64">
        <v>2200</v>
      </c>
      <c r="D215" s="2" t="s">
        <v>103</v>
      </c>
      <c r="E215" s="3" t="s">
        <v>126</v>
      </c>
      <c r="F215" s="3" t="s">
        <v>126</v>
      </c>
      <c r="G215" s="37">
        <f>SUMIFS(F215:F215, E215:E215, "&lt;&gt;-")</f>
        <v>0</v>
      </c>
    </row>
    <row r="216" spans="1:7" x14ac:dyDescent="0.3">
      <c r="A216" s="67"/>
      <c r="B216" s="69"/>
      <c r="C216" s="71"/>
      <c r="D216" s="2" t="s">
        <v>114</v>
      </c>
      <c r="E216" s="3" t="s">
        <v>126</v>
      </c>
      <c r="F216" s="3" t="s">
        <v>126</v>
      </c>
      <c r="G216" s="37">
        <v>2</v>
      </c>
    </row>
    <row r="217" spans="1:7" x14ac:dyDescent="0.3">
      <c r="A217" s="67"/>
      <c r="B217" s="69"/>
      <c r="C217" s="71"/>
      <c r="D217" s="2" t="s">
        <v>105</v>
      </c>
      <c r="E217" s="3" t="s">
        <v>126</v>
      </c>
      <c r="F217" s="3" t="s">
        <v>126</v>
      </c>
      <c r="G217" s="37" t="s">
        <v>126</v>
      </c>
    </row>
    <row r="218" spans="1:7" x14ac:dyDescent="0.3">
      <c r="A218" s="67"/>
      <c r="B218" s="69"/>
      <c r="C218" s="71"/>
      <c r="D218" s="2" t="s">
        <v>106</v>
      </c>
      <c r="E218" s="3" t="s">
        <v>126</v>
      </c>
      <c r="F218" s="3" t="s">
        <v>126</v>
      </c>
      <c r="G218" s="37">
        <v>1</v>
      </c>
    </row>
    <row r="219" spans="1:7" x14ac:dyDescent="0.3">
      <c r="A219" s="67"/>
      <c r="B219" s="69"/>
      <c r="C219" s="71"/>
      <c r="D219" s="2" t="s">
        <v>107</v>
      </c>
      <c r="E219" s="3" t="s">
        <v>126</v>
      </c>
      <c r="F219" s="3" t="s">
        <v>126</v>
      </c>
      <c r="G219" s="37" t="s">
        <v>126</v>
      </c>
    </row>
    <row r="220" spans="1:7" x14ac:dyDescent="0.3">
      <c r="A220" s="67"/>
      <c r="B220" s="69"/>
      <c r="C220" s="71"/>
      <c r="D220" s="2" t="s">
        <v>108</v>
      </c>
      <c r="E220" s="3" t="s">
        <v>126</v>
      </c>
      <c r="F220" s="3" t="s">
        <v>126</v>
      </c>
      <c r="G220" s="37" t="s">
        <v>126</v>
      </c>
    </row>
    <row r="221" spans="1:7" x14ac:dyDescent="0.3">
      <c r="A221" s="67"/>
      <c r="B221" s="69"/>
      <c r="C221" s="71"/>
      <c r="D221" s="2" t="s">
        <v>109</v>
      </c>
      <c r="E221" s="3" t="s">
        <v>126</v>
      </c>
      <c r="F221" s="3" t="s">
        <v>126</v>
      </c>
      <c r="G221" s="37">
        <v>3</v>
      </c>
    </row>
    <row r="222" spans="1:7" x14ac:dyDescent="0.3">
      <c r="A222" s="68"/>
      <c r="B222" s="70"/>
      <c r="C222" s="72"/>
      <c r="D222" s="17" t="s">
        <v>110</v>
      </c>
      <c r="E222" s="18">
        <f>SUM(E215:E221)</f>
        <v>0</v>
      </c>
      <c r="F222" s="18">
        <f>SUM(F215:F221)</f>
        <v>0</v>
      </c>
      <c r="G222" s="18">
        <f>SUM(G215:G221)</f>
        <v>6</v>
      </c>
    </row>
    <row r="223" spans="1:7" x14ac:dyDescent="0.3">
      <c r="A223" s="66">
        <v>28</v>
      </c>
      <c r="B223" s="62" t="s">
        <v>153</v>
      </c>
      <c r="C223" s="64">
        <v>7400</v>
      </c>
      <c r="D223" s="2" t="s">
        <v>103</v>
      </c>
      <c r="E223" s="3" t="s">
        <v>126</v>
      </c>
      <c r="F223" s="3" t="s">
        <v>126</v>
      </c>
      <c r="G223" s="37" t="s">
        <v>126</v>
      </c>
    </row>
    <row r="224" spans="1:7" x14ac:dyDescent="0.3">
      <c r="A224" s="67"/>
      <c r="B224" s="69"/>
      <c r="C224" s="71"/>
      <c r="D224" s="2" t="s">
        <v>114</v>
      </c>
      <c r="E224" s="3" t="s">
        <v>126</v>
      </c>
      <c r="F224" s="3" t="s">
        <v>126</v>
      </c>
      <c r="G224" s="37">
        <v>3</v>
      </c>
    </row>
    <row r="225" spans="1:7" x14ac:dyDescent="0.3">
      <c r="A225" s="67"/>
      <c r="B225" s="69"/>
      <c r="C225" s="71"/>
      <c r="D225" s="2" t="s">
        <v>105</v>
      </c>
      <c r="E225" s="3" t="s">
        <v>126</v>
      </c>
      <c r="F225" s="3" t="s">
        <v>126</v>
      </c>
      <c r="G225" s="37" t="s">
        <v>126</v>
      </c>
    </row>
    <row r="226" spans="1:7" x14ac:dyDescent="0.3">
      <c r="A226" s="67"/>
      <c r="B226" s="69"/>
      <c r="C226" s="71"/>
      <c r="D226" s="2" t="s">
        <v>106</v>
      </c>
      <c r="E226" s="3" t="s">
        <v>126</v>
      </c>
      <c r="F226" s="3" t="s">
        <v>126</v>
      </c>
      <c r="G226" s="37" t="s">
        <v>126</v>
      </c>
    </row>
    <row r="227" spans="1:7" x14ac:dyDescent="0.3">
      <c r="A227" s="67"/>
      <c r="B227" s="69"/>
      <c r="C227" s="71"/>
      <c r="D227" s="2" t="s">
        <v>107</v>
      </c>
      <c r="E227" s="3" t="s">
        <v>126</v>
      </c>
      <c r="F227" s="3" t="s">
        <v>126</v>
      </c>
      <c r="G227" s="37" t="s">
        <v>126</v>
      </c>
    </row>
    <row r="228" spans="1:7" x14ac:dyDescent="0.3">
      <c r="A228" s="67"/>
      <c r="B228" s="69"/>
      <c r="C228" s="71"/>
      <c r="D228" s="2" t="s">
        <v>108</v>
      </c>
      <c r="E228" s="3" t="s">
        <v>126</v>
      </c>
      <c r="F228" s="3" t="s">
        <v>126</v>
      </c>
      <c r="G228" s="37" t="s">
        <v>126</v>
      </c>
    </row>
    <row r="229" spans="1:7" x14ac:dyDescent="0.3">
      <c r="A229" s="67"/>
      <c r="B229" s="69"/>
      <c r="C229" s="71"/>
      <c r="D229" s="2" t="s">
        <v>109</v>
      </c>
      <c r="E229" s="3" t="s">
        <v>126</v>
      </c>
      <c r="F229" s="3" t="s">
        <v>126</v>
      </c>
      <c r="G229" s="37">
        <v>1</v>
      </c>
    </row>
    <row r="230" spans="1:7" x14ac:dyDescent="0.3">
      <c r="A230" s="68"/>
      <c r="B230" s="70"/>
      <c r="C230" s="72"/>
      <c r="D230" s="17" t="s">
        <v>110</v>
      </c>
      <c r="E230" s="18">
        <f>SUM(E223:E229)</f>
        <v>0</v>
      </c>
      <c r="F230" s="18">
        <f>SUM(F223:F229)</f>
        <v>0</v>
      </c>
      <c r="G230" s="18">
        <f>SUM(G223:G229)</f>
        <v>4</v>
      </c>
    </row>
    <row r="231" spans="1:7" x14ac:dyDescent="0.3">
      <c r="A231" s="66">
        <v>29</v>
      </c>
      <c r="B231" s="62" t="s">
        <v>154</v>
      </c>
      <c r="C231" s="64">
        <v>5400</v>
      </c>
      <c r="D231" s="2" t="s">
        <v>103</v>
      </c>
      <c r="E231" s="3" t="s">
        <v>126</v>
      </c>
      <c r="F231" s="3" t="s">
        <v>126</v>
      </c>
      <c r="G231" s="37" t="s">
        <v>126</v>
      </c>
    </row>
    <row r="232" spans="1:7" x14ac:dyDescent="0.3">
      <c r="A232" s="67"/>
      <c r="B232" s="69"/>
      <c r="C232" s="71"/>
      <c r="D232" s="2" t="s">
        <v>114</v>
      </c>
      <c r="E232" s="3" t="s">
        <v>126</v>
      </c>
      <c r="F232" s="3" t="s">
        <v>126</v>
      </c>
      <c r="G232" s="37" t="s">
        <v>126</v>
      </c>
    </row>
    <row r="233" spans="1:7" x14ac:dyDescent="0.3">
      <c r="A233" s="67"/>
      <c r="B233" s="69"/>
      <c r="C233" s="71"/>
      <c r="D233" s="2" t="s">
        <v>105</v>
      </c>
      <c r="E233" s="3" t="s">
        <v>126</v>
      </c>
      <c r="F233" s="3" t="s">
        <v>126</v>
      </c>
      <c r="G233" s="37" t="s">
        <v>126</v>
      </c>
    </row>
    <row r="234" spans="1:7" x14ac:dyDescent="0.3">
      <c r="A234" s="67"/>
      <c r="B234" s="69"/>
      <c r="C234" s="71"/>
      <c r="D234" s="2" t="s">
        <v>106</v>
      </c>
      <c r="E234" s="3" t="s">
        <v>126</v>
      </c>
      <c r="F234" s="3" t="s">
        <v>126</v>
      </c>
      <c r="G234" s="37" t="s">
        <v>126</v>
      </c>
    </row>
    <row r="235" spans="1:7" x14ac:dyDescent="0.3">
      <c r="A235" s="67"/>
      <c r="B235" s="69"/>
      <c r="C235" s="71"/>
      <c r="D235" s="2" t="s">
        <v>107</v>
      </c>
      <c r="E235" s="3" t="s">
        <v>126</v>
      </c>
      <c r="F235" s="3" t="s">
        <v>126</v>
      </c>
      <c r="G235" s="37" t="s">
        <v>126</v>
      </c>
    </row>
    <row r="236" spans="1:7" x14ac:dyDescent="0.3">
      <c r="A236" s="67"/>
      <c r="B236" s="69"/>
      <c r="C236" s="71"/>
      <c r="D236" s="2" t="s">
        <v>108</v>
      </c>
      <c r="E236" s="3" t="s">
        <v>126</v>
      </c>
      <c r="F236" s="3" t="s">
        <v>126</v>
      </c>
      <c r="G236" s="37" t="s">
        <v>126</v>
      </c>
    </row>
    <row r="237" spans="1:7" x14ac:dyDescent="0.3">
      <c r="A237" s="67"/>
      <c r="B237" s="69"/>
      <c r="C237" s="71"/>
      <c r="D237" s="2" t="s">
        <v>109</v>
      </c>
      <c r="E237" s="3" t="s">
        <v>126</v>
      </c>
      <c r="F237" s="3" t="s">
        <v>126</v>
      </c>
      <c r="G237" s="37" t="s">
        <v>126</v>
      </c>
    </row>
    <row r="238" spans="1:7" x14ac:dyDescent="0.3">
      <c r="A238" s="68"/>
      <c r="B238" s="70"/>
      <c r="C238" s="72"/>
      <c r="D238" s="17" t="s">
        <v>110</v>
      </c>
      <c r="E238" s="18">
        <f>SUM(E231:E237)</f>
        <v>0</v>
      </c>
      <c r="F238" s="18">
        <f>SUM(F231:F237)</f>
        <v>0</v>
      </c>
      <c r="G238" s="18">
        <f>SUM(G231:G237)</f>
        <v>0</v>
      </c>
    </row>
    <row r="239" spans="1:7" x14ac:dyDescent="0.3">
      <c r="A239" s="66">
        <v>30</v>
      </c>
      <c r="B239" s="62" t="s">
        <v>155</v>
      </c>
      <c r="C239" s="64">
        <v>2600</v>
      </c>
      <c r="D239" s="2" t="s">
        <v>103</v>
      </c>
      <c r="E239" s="3" t="s">
        <v>126</v>
      </c>
      <c r="F239" s="3" t="s">
        <v>126</v>
      </c>
      <c r="G239" s="37" t="s">
        <v>126</v>
      </c>
    </row>
    <row r="240" spans="1:7" x14ac:dyDescent="0.3">
      <c r="A240" s="67"/>
      <c r="B240" s="69"/>
      <c r="C240" s="71"/>
      <c r="D240" s="2" t="s">
        <v>114</v>
      </c>
      <c r="E240" s="3" t="s">
        <v>126</v>
      </c>
      <c r="F240" s="3" t="s">
        <v>126</v>
      </c>
      <c r="G240" s="37">
        <v>3</v>
      </c>
    </row>
    <row r="241" spans="1:7" x14ac:dyDescent="0.3">
      <c r="A241" s="67"/>
      <c r="B241" s="69"/>
      <c r="C241" s="71"/>
      <c r="D241" s="2" t="s">
        <v>105</v>
      </c>
      <c r="E241" s="3" t="s">
        <v>126</v>
      </c>
      <c r="F241" s="3" t="s">
        <v>126</v>
      </c>
      <c r="G241" s="37" t="s">
        <v>126</v>
      </c>
    </row>
    <row r="242" spans="1:7" x14ac:dyDescent="0.3">
      <c r="A242" s="67"/>
      <c r="B242" s="69"/>
      <c r="C242" s="71"/>
      <c r="D242" s="2" t="s">
        <v>106</v>
      </c>
      <c r="E242" s="3" t="s">
        <v>126</v>
      </c>
      <c r="F242" s="3" t="s">
        <v>126</v>
      </c>
      <c r="G242" s="37" t="s">
        <v>126</v>
      </c>
    </row>
    <row r="243" spans="1:7" x14ac:dyDescent="0.3">
      <c r="A243" s="67"/>
      <c r="B243" s="69"/>
      <c r="C243" s="71"/>
      <c r="D243" s="2" t="s">
        <v>107</v>
      </c>
      <c r="E243" s="3" t="s">
        <v>126</v>
      </c>
      <c r="F243" s="3" t="s">
        <v>126</v>
      </c>
      <c r="G243" s="37">
        <v>1</v>
      </c>
    </row>
    <row r="244" spans="1:7" x14ac:dyDescent="0.3">
      <c r="A244" s="67"/>
      <c r="B244" s="69"/>
      <c r="C244" s="71"/>
      <c r="D244" s="2" t="s">
        <v>108</v>
      </c>
      <c r="E244" s="3" t="s">
        <v>126</v>
      </c>
      <c r="F244" s="3" t="s">
        <v>126</v>
      </c>
      <c r="G244" s="37" t="s">
        <v>126</v>
      </c>
    </row>
    <row r="245" spans="1:7" x14ac:dyDescent="0.3">
      <c r="A245" s="67"/>
      <c r="B245" s="69"/>
      <c r="C245" s="71"/>
      <c r="D245" s="2" t="s">
        <v>109</v>
      </c>
      <c r="E245" s="3" t="s">
        <v>126</v>
      </c>
      <c r="F245" s="3" t="s">
        <v>126</v>
      </c>
      <c r="G245" s="37">
        <v>3</v>
      </c>
    </row>
    <row r="246" spans="1:7" x14ac:dyDescent="0.3">
      <c r="A246" s="68"/>
      <c r="B246" s="70"/>
      <c r="C246" s="72"/>
      <c r="D246" s="17" t="s">
        <v>110</v>
      </c>
      <c r="E246" s="18">
        <f>SUM(E239:E245)</f>
        <v>0</v>
      </c>
      <c r="F246" s="18">
        <f>SUM(F239:F245)</f>
        <v>0</v>
      </c>
      <c r="G246" s="18">
        <f>SUM(G239:G245)</f>
        <v>7</v>
      </c>
    </row>
    <row r="247" spans="1:7" x14ac:dyDescent="0.3">
      <c r="A247" s="66">
        <v>31</v>
      </c>
      <c r="B247" s="62" t="s">
        <v>156</v>
      </c>
      <c r="C247" s="64">
        <v>3500</v>
      </c>
      <c r="D247" s="2" t="s">
        <v>103</v>
      </c>
      <c r="E247" s="3" t="s">
        <v>126</v>
      </c>
      <c r="F247" s="3" t="s">
        <v>126</v>
      </c>
      <c r="G247" s="37" t="s">
        <v>126</v>
      </c>
    </row>
    <row r="248" spans="1:7" x14ac:dyDescent="0.3">
      <c r="A248" s="67"/>
      <c r="B248" s="69"/>
      <c r="C248" s="71"/>
      <c r="D248" s="2" t="s">
        <v>114</v>
      </c>
      <c r="E248" s="3" t="s">
        <v>126</v>
      </c>
      <c r="F248" s="3" t="s">
        <v>126</v>
      </c>
      <c r="G248" s="37" t="s">
        <v>126</v>
      </c>
    </row>
    <row r="249" spans="1:7" x14ac:dyDescent="0.3">
      <c r="A249" s="67"/>
      <c r="B249" s="69"/>
      <c r="C249" s="71"/>
      <c r="D249" s="2" t="s">
        <v>105</v>
      </c>
      <c r="E249" s="3" t="s">
        <v>126</v>
      </c>
      <c r="F249" s="3" t="s">
        <v>126</v>
      </c>
      <c r="G249" s="37" t="s">
        <v>126</v>
      </c>
    </row>
    <row r="250" spans="1:7" x14ac:dyDescent="0.3">
      <c r="A250" s="67"/>
      <c r="B250" s="69"/>
      <c r="C250" s="71"/>
      <c r="D250" s="2" t="s">
        <v>106</v>
      </c>
      <c r="E250" s="3" t="s">
        <v>126</v>
      </c>
      <c r="F250" s="3" t="s">
        <v>126</v>
      </c>
      <c r="G250" s="37" t="s">
        <v>126</v>
      </c>
    </row>
    <row r="251" spans="1:7" x14ac:dyDescent="0.3">
      <c r="A251" s="67"/>
      <c r="B251" s="69"/>
      <c r="C251" s="71"/>
      <c r="D251" s="2" t="s">
        <v>107</v>
      </c>
      <c r="E251" s="3" t="s">
        <v>126</v>
      </c>
      <c r="F251" s="3" t="s">
        <v>126</v>
      </c>
      <c r="G251" s="37" t="s">
        <v>126</v>
      </c>
    </row>
    <row r="252" spans="1:7" x14ac:dyDescent="0.3">
      <c r="A252" s="67"/>
      <c r="B252" s="69"/>
      <c r="C252" s="71"/>
      <c r="D252" s="2" t="s">
        <v>108</v>
      </c>
      <c r="E252" s="3" t="s">
        <v>126</v>
      </c>
      <c r="F252" s="3" t="s">
        <v>126</v>
      </c>
      <c r="G252" s="37" t="s">
        <v>126</v>
      </c>
    </row>
    <row r="253" spans="1:7" x14ac:dyDescent="0.3">
      <c r="A253" s="67"/>
      <c r="B253" s="69"/>
      <c r="C253" s="71"/>
      <c r="D253" s="2" t="s">
        <v>109</v>
      </c>
      <c r="E253" s="3" t="s">
        <v>126</v>
      </c>
      <c r="F253" s="3">
        <v>1</v>
      </c>
      <c r="G253" s="37">
        <v>1</v>
      </c>
    </row>
    <row r="254" spans="1:7" x14ac:dyDescent="0.3">
      <c r="A254" s="68"/>
      <c r="B254" s="70"/>
      <c r="C254" s="72"/>
      <c r="D254" s="17" t="s">
        <v>110</v>
      </c>
      <c r="E254" s="18">
        <f>SUM(E247:E253)</f>
        <v>0</v>
      </c>
      <c r="F254" s="18">
        <f>SUM(F247:F253)</f>
        <v>1</v>
      </c>
      <c r="G254" s="18">
        <f>SUM(G247:G253)</f>
        <v>1</v>
      </c>
    </row>
    <row r="255" spans="1:7" x14ac:dyDescent="0.3">
      <c r="A255" s="66">
        <v>32</v>
      </c>
      <c r="B255" s="62" t="s">
        <v>157</v>
      </c>
      <c r="C255" s="64">
        <v>3300</v>
      </c>
      <c r="D255" s="2" t="s">
        <v>103</v>
      </c>
      <c r="E255" s="3" t="s">
        <v>126</v>
      </c>
      <c r="F255" s="3" t="s">
        <v>126</v>
      </c>
      <c r="G255" s="37" t="s">
        <v>126</v>
      </c>
    </row>
    <row r="256" spans="1:7" x14ac:dyDescent="0.3">
      <c r="A256" s="67"/>
      <c r="B256" s="69"/>
      <c r="C256" s="71"/>
      <c r="D256" s="2" t="s">
        <v>114</v>
      </c>
      <c r="E256" s="3" t="s">
        <v>126</v>
      </c>
      <c r="F256" s="3" t="s">
        <v>126</v>
      </c>
      <c r="G256" s="37">
        <v>15</v>
      </c>
    </row>
    <row r="257" spans="1:7" x14ac:dyDescent="0.3">
      <c r="A257" s="67"/>
      <c r="B257" s="69"/>
      <c r="C257" s="71"/>
      <c r="D257" s="2" t="s">
        <v>105</v>
      </c>
      <c r="E257" s="3" t="s">
        <v>126</v>
      </c>
      <c r="F257" s="3" t="s">
        <v>126</v>
      </c>
      <c r="G257" s="37" t="s">
        <v>126</v>
      </c>
    </row>
    <row r="258" spans="1:7" x14ac:dyDescent="0.3">
      <c r="A258" s="67"/>
      <c r="B258" s="69"/>
      <c r="C258" s="71"/>
      <c r="D258" s="2" t="s">
        <v>106</v>
      </c>
      <c r="E258" s="3" t="s">
        <v>126</v>
      </c>
      <c r="F258" s="3" t="s">
        <v>126</v>
      </c>
      <c r="G258" s="37" t="s">
        <v>126</v>
      </c>
    </row>
    <row r="259" spans="1:7" x14ac:dyDescent="0.3">
      <c r="A259" s="67"/>
      <c r="B259" s="69"/>
      <c r="C259" s="71"/>
      <c r="D259" s="2" t="s">
        <v>107</v>
      </c>
      <c r="E259" s="3" t="s">
        <v>126</v>
      </c>
      <c r="F259" s="3" t="s">
        <v>126</v>
      </c>
      <c r="G259" s="37" t="s">
        <v>126</v>
      </c>
    </row>
    <row r="260" spans="1:7" x14ac:dyDescent="0.3">
      <c r="A260" s="67"/>
      <c r="B260" s="69"/>
      <c r="C260" s="71"/>
      <c r="D260" s="2" t="s">
        <v>108</v>
      </c>
      <c r="E260" s="3" t="s">
        <v>126</v>
      </c>
      <c r="F260" s="3" t="s">
        <v>126</v>
      </c>
      <c r="G260" s="37" t="s">
        <v>126</v>
      </c>
    </row>
    <row r="261" spans="1:7" x14ac:dyDescent="0.3">
      <c r="A261" s="67"/>
      <c r="B261" s="69"/>
      <c r="C261" s="71"/>
      <c r="D261" s="2" t="s">
        <v>109</v>
      </c>
      <c r="E261" s="3" t="s">
        <v>126</v>
      </c>
      <c r="F261" s="3" t="s">
        <v>126</v>
      </c>
      <c r="G261" s="37" t="s">
        <v>126</v>
      </c>
    </row>
    <row r="262" spans="1:7" x14ac:dyDescent="0.3">
      <c r="A262" s="68"/>
      <c r="B262" s="70"/>
      <c r="C262" s="72"/>
      <c r="D262" s="17" t="s">
        <v>110</v>
      </c>
      <c r="E262" s="18">
        <f>SUM(E255:E261)</f>
        <v>0</v>
      </c>
      <c r="F262" s="18">
        <f>SUM(F255:F261)</f>
        <v>0</v>
      </c>
      <c r="G262" s="18">
        <f>SUM(G255:G261)</f>
        <v>15</v>
      </c>
    </row>
    <row r="263" spans="1:7" x14ac:dyDescent="0.3">
      <c r="A263" s="66">
        <v>33</v>
      </c>
      <c r="B263" s="62" t="s">
        <v>158</v>
      </c>
      <c r="C263" s="64">
        <v>1000</v>
      </c>
      <c r="D263" s="2" t="s">
        <v>103</v>
      </c>
      <c r="E263" s="3" t="s">
        <v>126</v>
      </c>
      <c r="F263" s="3" t="s">
        <v>126</v>
      </c>
      <c r="G263" s="37">
        <f>SUM(E263:F263)</f>
        <v>0</v>
      </c>
    </row>
    <row r="264" spans="1:7" x14ac:dyDescent="0.3">
      <c r="A264" s="67"/>
      <c r="B264" s="69"/>
      <c r="C264" s="71"/>
      <c r="D264" s="2" t="s">
        <v>114</v>
      </c>
      <c r="E264" s="3">
        <v>12</v>
      </c>
      <c r="F264" s="3">
        <v>12</v>
      </c>
      <c r="G264" s="37">
        <f t="shared" ref="G264:G269" si="0">SUM(E264:F264)</f>
        <v>24</v>
      </c>
    </row>
    <row r="265" spans="1:7" x14ac:dyDescent="0.3">
      <c r="A265" s="67"/>
      <c r="B265" s="69"/>
      <c r="C265" s="71"/>
      <c r="D265" s="2" t="s">
        <v>105</v>
      </c>
      <c r="E265" s="3" t="s">
        <v>126</v>
      </c>
      <c r="F265" s="3" t="s">
        <v>126</v>
      </c>
      <c r="G265" s="37">
        <f t="shared" si="0"/>
        <v>0</v>
      </c>
    </row>
    <row r="266" spans="1:7" x14ac:dyDescent="0.3">
      <c r="A266" s="67"/>
      <c r="B266" s="69"/>
      <c r="C266" s="71"/>
      <c r="D266" s="2" t="s">
        <v>106</v>
      </c>
      <c r="E266" s="3">
        <v>2</v>
      </c>
      <c r="F266" s="3">
        <v>2</v>
      </c>
      <c r="G266" s="37">
        <f t="shared" si="0"/>
        <v>4</v>
      </c>
    </row>
    <row r="267" spans="1:7" x14ac:dyDescent="0.3">
      <c r="A267" s="67"/>
      <c r="B267" s="69"/>
      <c r="C267" s="71"/>
      <c r="D267" s="2" t="s">
        <v>107</v>
      </c>
      <c r="E267" s="3">
        <v>3</v>
      </c>
      <c r="F267" s="3">
        <v>3</v>
      </c>
      <c r="G267" s="37">
        <f t="shared" si="0"/>
        <v>6</v>
      </c>
    </row>
    <row r="268" spans="1:7" x14ac:dyDescent="0.3">
      <c r="A268" s="67"/>
      <c r="B268" s="69"/>
      <c r="C268" s="71"/>
      <c r="D268" s="2" t="s">
        <v>108</v>
      </c>
      <c r="E268" s="3" t="s">
        <v>126</v>
      </c>
      <c r="F268" s="3" t="s">
        <v>126</v>
      </c>
      <c r="G268" s="37">
        <f t="shared" si="0"/>
        <v>0</v>
      </c>
    </row>
    <row r="269" spans="1:7" x14ac:dyDescent="0.3">
      <c r="A269" s="67"/>
      <c r="B269" s="69"/>
      <c r="C269" s="71"/>
      <c r="D269" s="2" t="s">
        <v>109</v>
      </c>
      <c r="E269" s="3" t="s">
        <v>126</v>
      </c>
      <c r="F269" s="3" t="s">
        <v>126</v>
      </c>
      <c r="G269" s="37">
        <f t="shared" si="0"/>
        <v>0</v>
      </c>
    </row>
    <row r="270" spans="1:7" x14ac:dyDescent="0.3">
      <c r="A270" s="68"/>
      <c r="B270" s="70"/>
      <c r="C270" s="72"/>
      <c r="D270" s="17" t="s">
        <v>110</v>
      </c>
      <c r="E270" s="18">
        <f>SUM(E263:E269)</f>
        <v>17</v>
      </c>
      <c r="F270" s="18">
        <f>SUM(F263:F269)</f>
        <v>17</v>
      </c>
      <c r="G270" s="18">
        <f>SUM(G263:G269)</f>
        <v>34</v>
      </c>
    </row>
    <row r="271" spans="1:7" x14ac:dyDescent="0.3">
      <c r="A271" s="66">
        <v>34</v>
      </c>
      <c r="B271" s="62" t="s">
        <v>159</v>
      </c>
      <c r="C271" s="64">
        <v>8900</v>
      </c>
      <c r="D271" s="2" t="s">
        <v>103</v>
      </c>
      <c r="E271" s="3" t="s">
        <v>126</v>
      </c>
      <c r="F271" s="3" t="s">
        <v>126</v>
      </c>
      <c r="G271" s="37" t="s">
        <v>126</v>
      </c>
    </row>
    <row r="272" spans="1:7" x14ac:dyDescent="0.3">
      <c r="A272" s="67"/>
      <c r="B272" s="69"/>
      <c r="C272" s="71"/>
      <c r="D272" s="2" t="s">
        <v>114</v>
      </c>
      <c r="E272" s="3" t="s">
        <v>126</v>
      </c>
      <c r="F272" s="3" t="s">
        <v>126</v>
      </c>
      <c r="G272" s="37" t="s">
        <v>126</v>
      </c>
    </row>
    <row r="273" spans="1:7" x14ac:dyDescent="0.3">
      <c r="A273" s="67"/>
      <c r="B273" s="69"/>
      <c r="C273" s="71"/>
      <c r="D273" s="2" t="s">
        <v>105</v>
      </c>
      <c r="E273" s="3" t="s">
        <v>126</v>
      </c>
      <c r="F273" s="3" t="s">
        <v>126</v>
      </c>
      <c r="G273" s="37" t="s">
        <v>126</v>
      </c>
    </row>
    <row r="274" spans="1:7" x14ac:dyDescent="0.3">
      <c r="A274" s="67"/>
      <c r="B274" s="69"/>
      <c r="C274" s="71"/>
      <c r="D274" s="2" t="s">
        <v>106</v>
      </c>
      <c r="E274" s="3" t="s">
        <v>126</v>
      </c>
      <c r="F274" s="3" t="s">
        <v>126</v>
      </c>
      <c r="G274" s="37" t="s">
        <v>126</v>
      </c>
    </row>
    <row r="275" spans="1:7" x14ac:dyDescent="0.3">
      <c r="A275" s="67"/>
      <c r="B275" s="69"/>
      <c r="C275" s="71"/>
      <c r="D275" s="2" t="s">
        <v>107</v>
      </c>
      <c r="E275" s="3" t="s">
        <v>126</v>
      </c>
      <c r="F275" s="3" t="s">
        <v>126</v>
      </c>
      <c r="G275" s="37" t="s">
        <v>126</v>
      </c>
    </row>
    <row r="276" spans="1:7" x14ac:dyDescent="0.3">
      <c r="A276" s="67"/>
      <c r="B276" s="69"/>
      <c r="C276" s="71"/>
      <c r="D276" s="2" t="s">
        <v>108</v>
      </c>
      <c r="E276" s="3" t="s">
        <v>126</v>
      </c>
      <c r="F276" s="3" t="s">
        <v>126</v>
      </c>
      <c r="G276" s="37" t="s">
        <v>126</v>
      </c>
    </row>
    <row r="277" spans="1:7" x14ac:dyDescent="0.3">
      <c r="A277" s="67"/>
      <c r="B277" s="69"/>
      <c r="C277" s="71"/>
      <c r="D277" s="2" t="s">
        <v>109</v>
      </c>
      <c r="E277" s="3" t="s">
        <v>126</v>
      </c>
      <c r="F277" s="3" t="s">
        <v>126</v>
      </c>
      <c r="G277" s="37" t="s">
        <v>126</v>
      </c>
    </row>
    <row r="278" spans="1:7" x14ac:dyDescent="0.3">
      <c r="A278" s="68"/>
      <c r="B278" s="70"/>
      <c r="C278" s="72"/>
      <c r="D278" s="17" t="s">
        <v>110</v>
      </c>
      <c r="E278" s="18">
        <f>SUM(E271:E277)</f>
        <v>0</v>
      </c>
      <c r="F278" s="18">
        <f>SUM(F271:F277)</f>
        <v>0</v>
      </c>
      <c r="G278" s="18">
        <f>SUM(G271:G277)</f>
        <v>0</v>
      </c>
    </row>
    <row r="279" spans="1:7" x14ac:dyDescent="0.3">
      <c r="A279" s="66">
        <v>35</v>
      </c>
      <c r="B279" s="62" t="s">
        <v>160</v>
      </c>
      <c r="C279" s="64">
        <v>13400</v>
      </c>
      <c r="D279" s="2" t="s">
        <v>103</v>
      </c>
      <c r="E279" s="3" t="s">
        <v>126</v>
      </c>
      <c r="F279" s="3" t="s">
        <v>126</v>
      </c>
      <c r="G279" s="37" t="s">
        <v>126</v>
      </c>
    </row>
    <row r="280" spans="1:7" x14ac:dyDescent="0.3">
      <c r="A280" s="67"/>
      <c r="B280" s="69"/>
      <c r="C280" s="71"/>
      <c r="D280" s="2" t="s">
        <v>114</v>
      </c>
      <c r="E280" s="3" t="s">
        <v>126</v>
      </c>
      <c r="F280" s="3" t="s">
        <v>126</v>
      </c>
      <c r="G280" s="37" t="s">
        <v>126</v>
      </c>
    </row>
    <row r="281" spans="1:7" x14ac:dyDescent="0.3">
      <c r="A281" s="67"/>
      <c r="B281" s="69"/>
      <c r="C281" s="71"/>
      <c r="D281" s="2" t="s">
        <v>105</v>
      </c>
      <c r="E281" s="3" t="s">
        <v>126</v>
      </c>
      <c r="F281" s="3" t="s">
        <v>126</v>
      </c>
      <c r="G281" s="37" t="s">
        <v>126</v>
      </c>
    </row>
    <row r="282" spans="1:7" x14ac:dyDescent="0.3">
      <c r="A282" s="67"/>
      <c r="B282" s="69"/>
      <c r="C282" s="71"/>
      <c r="D282" s="2" t="s">
        <v>106</v>
      </c>
      <c r="E282" s="3" t="s">
        <v>126</v>
      </c>
      <c r="F282" s="3" t="s">
        <v>126</v>
      </c>
      <c r="G282" s="37" t="s">
        <v>126</v>
      </c>
    </row>
    <row r="283" spans="1:7" x14ac:dyDescent="0.3">
      <c r="A283" s="67"/>
      <c r="B283" s="69"/>
      <c r="C283" s="71"/>
      <c r="D283" s="2" t="s">
        <v>107</v>
      </c>
      <c r="E283" s="3" t="s">
        <v>126</v>
      </c>
      <c r="F283" s="3" t="s">
        <v>126</v>
      </c>
      <c r="G283" s="37" t="s">
        <v>126</v>
      </c>
    </row>
    <row r="284" spans="1:7" x14ac:dyDescent="0.3">
      <c r="A284" s="67"/>
      <c r="B284" s="69"/>
      <c r="C284" s="71"/>
      <c r="D284" s="2" t="s">
        <v>108</v>
      </c>
      <c r="E284" s="3" t="s">
        <v>126</v>
      </c>
      <c r="F284" s="3" t="s">
        <v>126</v>
      </c>
      <c r="G284" s="37" t="s">
        <v>126</v>
      </c>
    </row>
    <row r="285" spans="1:7" x14ac:dyDescent="0.3">
      <c r="A285" s="67"/>
      <c r="B285" s="69"/>
      <c r="C285" s="71"/>
      <c r="D285" s="2" t="s">
        <v>109</v>
      </c>
      <c r="E285" s="3" t="s">
        <v>126</v>
      </c>
      <c r="F285" s="3" t="s">
        <v>126</v>
      </c>
      <c r="G285" s="37" t="s">
        <v>126</v>
      </c>
    </row>
    <row r="286" spans="1:7" x14ac:dyDescent="0.3">
      <c r="A286" s="68"/>
      <c r="B286" s="70"/>
      <c r="C286" s="72"/>
      <c r="D286" s="17" t="s">
        <v>110</v>
      </c>
      <c r="E286" s="18">
        <f>SUM(E279:E285)</f>
        <v>0</v>
      </c>
      <c r="F286" s="18">
        <f>SUM(F279:F285)</f>
        <v>0</v>
      </c>
      <c r="G286" s="18">
        <f>SUM(G279:G285)</f>
        <v>0</v>
      </c>
    </row>
    <row r="287" spans="1:7" x14ac:dyDescent="0.3">
      <c r="A287" s="66">
        <v>36</v>
      </c>
      <c r="B287" s="62" t="s">
        <v>161</v>
      </c>
      <c r="C287" s="64">
        <v>36200</v>
      </c>
      <c r="D287" s="2" t="s">
        <v>103</v>
      </c>
      <c r="E287" s="3" t="s">
        <v>126</v>
      </c>
      <c r="F287" s="3" t="s">
        <v>126</v>
      </c>
      <c r="G287" s="37" t="s">
        <v>126</v>
      </c>
    </row>
    <row r="288" spans="1:7" x14ac:dyDescent="0.3">
      <c r="A288" s="67"/>
      <c r="B288" s="69"/>
      <c r="C288" s="71"/>
      <c r="D288" s="2" t="s">
        <v>114</v>
      </c>
      <c r="E288" s="3" t="s">
        <v>126</v>
      </c>
      <c r="F288" s="3" t="s">
        <v>126</v>
      </c>
      <c r="G288" s="37" t="s">
        <v>126</v>
      </c>
    </row>
    <row r="289" spans="1:7" x14ac:dyDescent="0.3">
      <c r="A289" s="67"/>
      <c r="B289" s="69"/>
      <c r="C289" s="71"/>
      <c r="D289" s="2" t="s">
        <v>105</v>
      </c>
      <c r="E289" s="3" t="s">
        <v>126</v>
      </c>
      <c r="F289" s="3" t="s">
        <v>126</v>
      </c>
      <c r="G289" s="37" t="s">
        <v>126</v>
      </c>
    </row>
    <row r="290" spans="1:7" x14ac:dyDescent="0.3">
      <c r="A290" s="67"/>
      <c r="B290" s="69"/>
      <c r="C290" s="71"/>
      <c r="D290" s="2" t="s">
        <v>106</v>
      </c>
      <c r="E290" s="3" t="s">
        <v>126</v>
      </c>
      <c r="F290" s="3" t="s">
        <v>126</v>
      </c>
      <c r="G290" s="37" t="s">
        <v>126</v>
      </c>
    </row>
    <row r="291" spans="1:7" x14ac:dyDescent="0.3">
      <c r="A291" s="67"/>
      <c r="B291" s="69"/>
      <c r="C291" s="71"/>
      <c r="D291" s="2" t="s">
        <v>107</v>
      </c>
      <c r="E291" s="3" t="s">
        <v>126</v>
      </c>
      <c r="F291" s="3" t="s">
        <v>126</v>
      </c>
      <c r="G291" s="37" t="s">
        <v>126</v>
      </c>
    </row>
    <row r="292" spans="1:7" x14ac:dyDescent="0.3">
      <c r="A292" s="67"/>
      <c r="B292" s="69"/>
      <c r="C292" s="71"/>
      <c r="D292" s="2" t="s">
        <v>108</v>
      </c>
      <c r="E292" s="3" t="s">
        <v>126</v>
      </c>
      <c r="F292" s="3" t="s">
        <v>126</v>
      </c>
      <c r="G292" s="37" t="s">
        <v>126</v>
      </c>
    </row>
    <row r="293" spans="1:7" x14ac:dyDescent="0.3">
      <c r="A293" s="67"/>
      <c r="B293" s="69"/>
      <c r="C293" s="71"/>
      <c r="D293" s="2" t="s">
        <v>109</v>
      </c>
      <c r="E293" s="3" t="s">
        <v>126</v>
      </c>
      <c r="F293" s="3" t="s">
        <v>126</v>
      </c>
      <c r="G293" s="37">
        <v>2</v>
      </c>
    </row>
    <row r="294" spans="1:7" x14ac:dyDescent="0.3">
      <c r="A294" s="68"/>
      <c r="B294" s="70"/>
      <c r="C294" s="72"/>
      <c r="D294" s="17" t="s">
        <v>110</v>
      </c>
      <c r="E294" s="18">
        <f>SUM(E287:E293)</f>
        <v>0</v>
      </c>
      <c r="F294" s="18">
        <f>SUM(F287:F293)</f>
        <v>0</v>
      </c>
      <c r="G294" s="18">
        <f>SUM(G287:G293)</f>
        <v>2</v>
      </c>
    </row>
    <row r="295" spans="1:7" x14ac:dyDescent="0.3">
      <c r="A295" s="66">
        <v>37</v>
      </c>
      <c r="B295" s="62" t="s">
        <v>162</v>
      </c>
      <c r="C295" s="64">
        <v>3100</v>
      </c>
      <c r="D295" s="2" t="s">
        <v>103</v>
      </c>
      <c r="E295" s="3" t="s">
        <v>126</v>
      </c>
      <c r="F295" s="3" t="s">
        <v>126</v>
      </c>
      <c r="G295" s="37" t="s">
        <v>126</v>
      </c>
    </row>
    <row r="296" spans="1:7" x14ac:dyDescent="0.3">
      <c r="A296" s="67"/>
      <c r="B296" s="69"/>
      <c r="C296" s="71"/>
      <c r="D296" s="2" t="s">
        <v>114</v>
      </c>
      <c r="E296" s="3" t="s">
        <v>126</v>
      </c>
      <c r="F296" s="3" t="s">
        <v>126</v>
      </c>
      <c r="G296" s="37" t="s">
        <v>126</v>
      </c>
    </row>
    <row r="297" spans="1:7" x14ac:dyDescent="0.3">
      <c r="A297" s="67"/>
      <c r="B297" s="69"/>
      <c r="C297" s="71"/>
      <c r="D297" s="2" t="s">
        <v>105</v>
      </c>
      <c r="E297" s="3" t="s">
        <v>126</v>
      </c>
      <c r="F297" s="3" t="s">
        <v>126</v>
      </c>
      <c r="G297" s="37" t="s">
        <v>126</v>
      </c>
    </row>
    <row r="298" spans="1:7" x14ac:dyDescent="0.3">
      <c r="A298" s="67"/>
      <c r="B298" s="69"/>
      <c r="C298" s="71"/>
      <c r="D298" s="2" t="s">
        <v>106</v>
      </c>
      <c r="E298" s="3" t="s">
        <v>126</v>
      </c>
      <c r="F298" s="3" t="s">
        <v>126</v>
      </c>
      <c r="G298" s="37" t="s">
        <v>126</v>
      </c>
    </row>
    <row r="299" spans="1:7" x14ac:dyDescent="0.3">
      <c r="A299" s="67"/>
      <c r="B299" s="69"/>
      <c r="C299" s="71"/>
      <c r="D299" s="2" t="s">
        <v>107</v>
      </c>
      <c r="E299" s="3" t="s">
        <v>126</v>
      </c>
      <c r="F299" s="3" t="s">
        <v>126</v>
      </c>
      <c r="G299" s="37" t="s">
        <v>126</v>
      </c>
    </row>
    <row r="300" spans="1:7" x14ac:dyDescent="0.3">
      <c r="A300" s="67"/>
      <c r="B300" s="69"/>
      <c r="C300" s="71"/>
      <c r="D300" s="2" t="s">
        <v>108</v>
      </c>
      <c r="E300" s="3" t="s">
        <v>126</v>
      </c>
      <c r="F300" s="3" t="s">
        <v>126</v>
      </c>
      <c r="G300" s="37" t="s">
        <v>126</v>
      </c>
    </row>
    <row r="301" spans="1:7" x14ac:dyDescent="0.3">
      <c r="A301" s="67"/>
      <c r="B301" s="69"/>
      <c r="C301" s="71"/>
      <c r="D301" s="2" t="s">
        <v>109</v>
      </c>
      <c r="E301" s="3" t="s">
        <v>126</v>
      </c>
      <c r="F301" s="3" t="s">
        <v>126</v>
      </c>
      <c r="G301" s="37" t="s">
        <v>126</v>
      </c>
    </row>
    <row r="302" spans="1:7" x14ac:dyDescent="0.3">
      <c r="A302" s="68"/>
      <c r="B302" s="70"/>
      <c r="C302" s="72"/>
      <c r="D302" s="17" t="s">
        <v>110</v>
      </c>
      <c r="E302" s="18">
        <f>SUM(E295:E301)</f>
        <v>0</v>
      </c>
      <c r="F302" s="18">
        <f>SUM(F295:F301)</f>
        <v>0</v>
      </c>
      <c r="G302" s="18">
        <f>SUM(G295:G301)</f>
        <v>0</v>
      </c>
    </row>
    <row r="303" spans="1:7" x14ac:dyDescent="0.3">
      <c r="A303" s="66">
        <v>38</v>
      </c>
      <c r="B303" s="62" t="s">
        <v>163</v>
      </c>
      <c r="C303" s="64">
        <v>1600</v>
      </c>
      <c r="D303" s="2" t="s">
        <v>103</v>
      </c>
      <c r="E303" s="3" t="s">
        <v>126</v>
      </c>
      <c r="F303" s="3" t="s">
        <v>126</v>
      </c>
      <c r="G303" s="37" t="s">
        <v>126</v>
      </c>
    </row>
    <row r="304" spans="1:7" x14ac:dyDescent="0.3">
      <c r="A304" s="67"/>
      <c r="B304" s="69"/>
      <c r="C304" s="71"/>
      <c r="D304" s="2" t="s">
        <v>114</v>
      </c>
      <c r="E304" s="3">
        <v>4</v>
      </c>
      <c r="F304" s="3">
        <v>4</v>
      </c>
      <c r="G304" s="37">
        <v>84</v>
      </c>
    </row>
    <row r="305" spans="1:7" x14ac:dyDescent="0.3">
      <c r="A305" s="67"/>
      <c r="B305" s="69"/>
      <c r="C305" s="71"/>
      <c r="D305" s="2" t="s">
        <v>105</v>
      </c>
      <c r="E305" s="3">
        <v>1</v>
      </c>
      <c r="F305" s="3">
        <v>1</v>
      </c>
      <c r="G305" s="37">
        <v>2</v>
      </c>
    </row>
    <row r="306" spans="1:7" x14ac:dyDescent="0.3">
      <c r="A306" s="67"/>
      <c r="B306" s="69"/>
      <c r="C306" s="71"/>
      <c r="D306" s="2" t="s">
        <v>106</v>
      </c>
      <c r="E306" s="3" t="s">
        <v>126</v>
      </c>
      <c r="F306" s="3" t="s">
        <v>126</v>
      </c>
      <c r="G306" s="37" t="s">
        <v>126</v>
      </c>
    </row>
    <row r="307" spans="1:7" x14ac:dyDescent="0.3">
      <c r="A307" s="67"/>
      <c r="B307" s="69"/>
      <c r="C307" s="71"/>
      <c r="D307" s="2" t="s">
        <v>107</v>
      </c>
      <c r="E307" s="3">
        <v>1</v>
      </c>
      <c r="F307" s="3">
        <v>1</v>
      </c>
      <c r="G307" s="37">
        <v>1</v>
      </c>
    </row>
    <row r="308" spans="1:7" x14ac:dyDescent="0.3">
      <c r="A308" s="67"/>
      <c r="B308" s="69"/>
      <c r="C308" s="71"/>
      <c r="D308" s="2" t="s">
        <v>108</v>
      </c>
      <c r="E308" s="3" t="s">
        <v>126</v>
      </c>
      <c r="F308" s="3" t="s">
        <v>126</v>
      </c>
      <c r="G308" s="37" t="s">
        <v>126</v>
      </c>
    </row>
    <row r="309" spans="1:7" x14ac:dyDescent="0.3">
      <c r="A309" s="67"/>
      <c r="B309" s="69"/>
      <c r="C309" s="71"/>
      <c r="D309" s="2" t="s">
        <v>109</v>
      </c>
      <c r="E309" s="3" t="s">
        <v>126</v>
      </c>
      <c r="F309" s="3" t="s">
        <v>126</v>
      </c>
      <c r="G309" s="37">
        <v>2</v>
      </c>
    </row>
    <row r="310" spans="1:7" x14ac:dyDescent="0.3">
      <c r="A310" s="68"/>
      <c r="B310" s="70"/>
      <c r="C310" s="72"/>
      <c r="D310" s="17" t="s">
        <v>110</v>
      </c>
      <c r="E310" s="18">
        <f>SUM(E303:E309)</f>
        <v>6</v>
      </c>
      <c r="F310" s="18">
        <f>SUM(F303:F309)</f>
        <v>6</v>
      </c>
      <c r="G310" s="18">
        <f>SUM(G303:G309)</f>
        <v>89</v>
      </c>
    </row>
    <row r="311" spans="1:7" x14ac:dyDescent="0.3">
      <c r="A311" s="66">
        <v>39</v>
      </c>
      <c r="B311" s="62" t="s">
        <v>164</v>
      </c>
      <c r="C311" s="64">
        <v>6500</v>
      </c>
      <c r="D311" s="2" t="s">
        <v>103</v>
      </c>
      <c r="E311" s="3" t="s">
        <v>126</v>
      </c>
      <c r="F311" s="3" t="s">
        <v>126</v>
      </c>
      <c r="G311" s="37" t="s">
        <v>126</v>
      </c>
    </row>
    <row r="312" spans="1:7" x14ac:dyDescent="0.3">
      <c r="A312" s="67"/>
      <c r="B312" s="69"/>
      <c r="C312" s="71"/>
      <c r="D312" s="2" t="s">
        <v>114</v>
      </c>
      <c r="E312" s="3" t="s">
        <v>126</v>
      </c>
      <c r="F312" s="3" t="s">
        <v>126</v>
      </c>
      <c r="G312" s="37" t="s">
        <v>126</v>
      </c>
    </row>
    <row r="313" spans="1:7" x14ac:dyDescent="0.3">
      <c r="A313" s="67"/>
      <c r="B313" s="69"/>
      <c r="C313" s="71"/>
      <c r="D313" s="2" t="s">
        <v>105</v>
      </c>
      <c r="E313" s="3" t="s">
        <v>126</v>
      </c>
      <c r="F313" s="3" t="s">
        <v>126</v>
      </c>
      <c r="G313" s="37" t="s">
        <v>126</v>
      </c>
    </row>
    <row r="314" spans="1:7" x14ac:dyDescent="0.3">
      <c r="A314" s="67"/>
      <c r="B314" s="69"/>
      <c r="C314" s="71"/>
      <c r="D314" s="2" t="s">
        <v>106</v>
      </c>
      <c r="E314" s="3" t="s">
        <v>126</v>
      </c>
      <c r="F314" s="3" t="s">
        <v>126</v>
      </c>
      <c r="G314" s="37" t="s">
        <v>126</v>
      </c>
    </row>
    <row r="315" spans="1:7" x14ac:dyDescent="0.3">
      <c r="A315" s="67"/>
      <c r="B315" s="69"/>
      <c r="C315" s="71"/>
      <c r="D315" s="2" t="s">
        <v>107</v>
      </c>
      <c r="E315" s="3" t="s">
        <v>126</v>
      </c>
      <c r="F315" s="3" t="s">
        <v>126</v>
      </c>
      <c r="G315" s="37" t="s">
        <v>126</v>
      </c>
    </row>
    <row r="316" spans="1:7" x14ac:dyDescent="0.3">
      <c r="A316" s="67"/>
      <c r="B316" s="69"/>
      <c r="C316" s="71"/>
      <c r="D316" s="2" t="s">
        <v>108</v>
      </c>
      <c r="E316" s="3" t="s">
        <v>126</v>
      </c>
      <c r="F316" s="3" t="s">
        <v>126</v>
      </c>
      <c r="G316" s="37" t="s">
        <v>126</v>
      </c>
    </row>
    <row r="317" spans="1:7" x14ac:dyDescent="0.3">
      <c r="A317" s="67"/>
      <c r="B317" s="69"/>
      <c r="C317" s="71"/>
      <c r="D317" s="2" t="s">
        <v>109</v>
      </c>
      <c r="E317" s="3" t="s">
        <v>126</v>
      </c>
      <c r="F317" s="3" t="s">
        <v>126</v>
      </c>
      <c r="G317" s="37">
        <v>5</v>
      </c>
    </row>
    <row r="318" spans="1:7" x14ac:dyDescent="0.3">
      <c r="A318" s="68"/>
      <c r="B318" s="70"/>
      <c r="C318" s="72"/>
      <c r="D318" s="17" t="s">
        <v>110</v>
      </c>
      <c r="E318" s="18">
        <f>SUM(E311:E317)</f>
        <v>0</v>
      </c>
      <c r="F318" s="18">
        <f>SUM(F311:F317)</f>
        <v>0</v>
      </c>
      <c r="G318" s="18">
        <f>SUM(G311:G317)</f>
        <v>5</v>
      </c>
    </row>
    <row r="319" spans="1:7" x14ac:dyDescent="0.3">
      <c r="A319" s="66">
        <v>40</v>
      </c>
      <c r="B319" s="62" t="s">
        <v>165</v>
      </c>
      <c r="C319" s="64">
        <v>3000</v>
      </c>
      <c r="D319" s="2" t="s">
        <v>103</v>
      </c>
      <c r="E319" s="3" t="s">
        <v>126</v>
      </c>
      <c r="F319" s="3" t="s">
        <v>126</v>
      </c>
      <c r="G319" s="37" t="s">
        <v>126</v>
      </c>
    </row>
    <row r="320" spans="1:7" x14ac:dyDescent="0.3">
      <c r="A320" s="67"/>
      <c r="B320" s="69"/>
      <c r="C320" s="71"/>
      <c r="D320" s="2" t="s">
        <v>114</v>
      </c>
      <c r="E320" s="3" t="s">
        <v>126</v>
      </c>
      <c r="F320" s="3" t="s">
        <v>126</v>
      </c>
      <c r="G320" s="37">
        <v>1</v>
      </c>
    </row>
    <row r="321" spans="1:7" x14ac:dyDescent="0.3">
      <c r="A321" s="67"/>
      <c r="B321" s="69"/>
      <c r="C321" s="71"/>
      <c r="D321" s="2" t="s">
        <v>105</v>
      </c>
      <c r="E321" s="3">
        <v>1</v>
      </c>
      <c r="F321" s="3">
        <v>1</v>
      </c>
      <c r="G321" s="37">
        <v>1</v>
      </c>
    </row>
    <row r="322" spans="1:7" x14ac:dyDescent="0.3">
      <c r="A322" s="67"/>
      <c r="B322" s="69"/>
      <c r="C322" s="71"/>
      <c r="D322" s="2" t="s">
        <v>106</v>
      </c>
      <c r="E322" s="3" t="s">
        <v>126</v>
      </c>
      <c r="F322" s="3" t="s">
        <v>126</v>
      </c>
      <c r="G322" s="37" t="s">
        <v>126</v>
      </c>
    </row>
    <row r="323" spans="1:7" x14ac:dyDescent="0.3">
      <c r="A323" s="67"/>
      <c r="B323" s="69"/>
      <c r="C323" s="71"/>
      <c r="D323" s="2" t="s">
        <v>107</v>
      </c>
      <c r="E323" s="3" t="s">
        <v>126</v>
      </c>
      <c r="F323" s="3" t="s">
        <v>126</v>
      </c>
      <c r="G323" s="37" t="s">
        <v>126</v>
      </c>
    </row>
    <row r="324" spans="1:7" x14ac:dyDescent="0.3">
      <c r="A324" s="67"/>
      <c r="B324" s="69"/>
      <c r="C324" s="71"/>
      <c r="D324" s="2" t="s">
        <v>108</v>
      </c>
      <c r="E324" s="3" t="s">
        <v>126</v>
      </c>
      <c r="F324" s="3" t="s">
        <v>126</v>
      </c>
      <c r="G324" s="37" t="s">
        <v>126</v>
      </c>
    </row>
    <row r="325" spans="1:7" x14ac:dyDescent="0.3">
      <c r="A325" s="67"/>
      <c r="B325" s="69"/>
      <c r="C325" s="71"/>
      <c r="D325" s="2" t="s">
        <v>109</v>
      </c>
      <c r="E325" s="3" t="s">
        <v>126</v>
      </c>
      <c r="F325" s="3" t="s">
        <v>126</v>
      </c>
      <c r="G325" s="37" t="s">
        <v>126</v>
      </c>
    </row>
    <row r="326" spans="1:7" x14ac:dyDescent="0.3">
      <c r="A326" s="68"/>
      <c r="B326" s="70"/>
      <c r="C326" s="72"/>
      <c r="D326" s="17" t="s">
        <v>110</v>
      </c>
      <c r="E326" s="18">
        <f>SUM(E319:E325)</f>
        <v>1</v>
      </c>
      <c r="F326" s="18">
        <f>SUM(F319:F325)</f>
        <v>1</v>
      </c>
      <c r="G326" s="18">
        <f>SUM(G319:G325)</f>
        <v>2</v>
      </c>
    </row>
    <row r="327" spans="1:7" x14ac:dyDescent="0.3">
      <c r="A327" s="66">
        <v>41</v>
      </c>
      <c r="B327" s="62" t="s">
        <v>166</v>
      </c>
      <c r="C327" s="64">
        <v>2200</v>
      </c>
      <c r="D327" s="2" t="s">
        <v>103</v>
      </c>
      <c r="E327" s="3" t="s">
        <v>126</v>
      </c>
      <c r="F327" s="3" t="s">
        <v>126</v>
      </c>
      <c r="G327" s="37" t="s">
        <v>126</v>
      </c>
    </row>
    <row r="328" spans="1:7" x14ac:dyDescent="0.3">
      <c r="A328" s="67"/>
      <c r="B328" s="69"/>
      <c r="C328" s="71"/>
      <c r="D328" s="2" t="s">
        <v>114</v>
      </c>
      <c r="E328" s="3">
        <v>1</v>
      </c>
      <c r="F328" s="3">
        <v>1</v>
      </c>
      <c r="G328" s="37">
        <v>1</v>
      </c>
    </row>
    <row r="329" spans="1:7" x14ac:dyDescent="0.3">
      <c r="A329" s="67"/>
      <c r="B329" s="69"/>
      <c r="C329" s="71"/>
      <c r="D329" s="2" t="s">
        <v>105</v>
      </c>
      <c r="E329" s="3" t="s">
        <v>126</v>
      </c>
      <c r="F329" s="3" t="s">
        <v>126</v>
      </c>
      <c r="G329" s="37" t="s">
        <v>126</v>
      </c>
    </row>
    <row r="330" spans="1:7" x14ac:dyDescent="0.3">
      <c r="A330" s="67"/>
      <c r="B330" s="69"/>
      <c r="C330" s="71"/>
      <c r="D330" s="2" t="s">
        <v>106</v>
      </c>
      <c r="E330" s="3" t="s">
        <v>126</v>
      </c>
      <c r="F330" s="3" t="s">
        <v>126</v>
      </c>
      <c r="G330" s="37" t="s">
        <v>126</v>
      </c>
    </row>
    <row r="331" spans="1:7" x14ac:dyDescent="0.3">
      <c r="A331" s="67"/>
      <c r="B331" s="69"/>
      <c r="C331" s="71"/>
      <c r="D331" s="2" t="s">
        <v>107</v>
      </c>
      <c r="E331" s="3" t="s">
        <v>126</v>
      </c>
      <c r="F331" s="3" t="s">
        <v>126</v>
      </c>
      <c r="G331" s="37" t="s">
        <v>126</v>
      </c>
    </row>
    <row r="332" spans="1:7" x14ac:dyDescent="0.3">
      <c r="A332" s="67"/>
      <c r="B332" s="69"/>
      <c r="C332" s="71"/>
      <c r="D332" s="2" t="s">
        <v>108</v>
      </c>
      <c r="E332" s="3" t="s">
        <v>126</v>
      </c>
      <c r="F332" s="3" t="s">
        <v>126</v>
      </c>
      <c r="G332" s="37" t="s">
        <v>126</v>
      </c>
    </row>
    <row r="333" spans="1:7" x14ac:dyDescent="0.3">
      <c r="A333" s="67"/>
      <c r="B333" s="69"/>
      <c r="C333" s="71"/>
      <c r="D333" s="2" t="s">
        <v>109</v>
      </c>
      <c r="E333" s="3" t="s">
        <v>126</v>
      </c>
      <c r="F333" s="3" t="s">
        <v>126</v>
      </c>
      <c r="G333" s="37">
        <v>1</v>
      </c>
    </row>
    <row r="334" spans="1:7" x14ac:dyDescent="0.3">
      <c r="A334" s="68"/>
      <c r="B334" s="70"/>
      <c r="C334" s="72"/>
      <c r="D334" s="17" t="s">
        <v>110</v>
      </c>
      <c r="E334" s="18">
        <f>SUM(E327:E333)</f>
        <v>1</v>
      </c>
      <c r="F334" s="18">
        <f>SUM(F327:F333)</f>
        <v>1</v>
      </c>
      <c r="G334" s="18">
        <f>SUM(G327:G333)</f>
        <v>2</v>
      </c>
    </row>
    <row r="335" spans="1:7" x14ac:dyDescent="0.3">
      <c r="A335" s="66">
        <v>42</v>
      </c>
      <c r="B335" s="62" t="s">
        <v>167</v>
      </c>
      <c r="C335" s="64">
        <v>6500</v>
      </c>
      <c r="D335" s="2" t="s">
        <v>103</v>
      </c>
      <c r="E335" s="3" t="s">
        <v>126</v>
      </c>
      <c r="F335" s="3" t="s">
        <v>126</v>
      </c>
      <c r="G335" s="37" t="s">
        <v>126</v>
      </c>
    </row>
    <row r="336" spans="1:7" x14ac:dyDescent="0.3">
      <c r="A336" s="67"/>
      <c r="B336" s="69"/>
      <c r="C336" s="71"/>
      <c r="D336" s="2" t="s">
        <v>114</v>
      </c>
      <c r="E336" s="3" t="s">
        <v>126</v>
      </c>
      <c r="F336" s="3" t="s">
        <v>126</v>
      </c>
      <c r="G336" s="37" t="s">
        <v>126</v>
      </c>
    </row>
    <row r="337" spans="1:7" x14ac:dyDescent="0.3">
      <c r="A337" s="67"/>
      <c r="B337" s="69"/>
      <c r="C337" s="71"/>
      <c r="D337" s="2" t="s">
        <v>105</v>
      </c>
      <c r="E337" s="3" t="s">
        <v>126</v>
      </c>
      <c r="F337" s="3" t="s">
        <v>126</v>
      </c>
      <c r="G337" s="37" t="s">
        <v>126</v>
      </c>
    </row>
    <row r="338" spans="1:7" x14ac:dyDescent="0.3">
      <c r="A338" s="67"/>
      <c r="B338" s="69"/>
      <c r="C338" s="71"/>
      <c r="D338" s="2" t="s">
        <v>106</v>
      </c>
      <c r="E338" s="3" t="s">
        <v>126</v>
      </c>
      <c r="F338" s="3" t="s">
        <v>126</v>
      </c>
      <c r="G338" s="37" t="s">
        <v>126</v>
      </c>
    </row>
    <row r="339" spans="1:7" x14ac:dyDescent="0.3">
      <c r="A339" s="67"/>
      <c r="B339" s="69"/>
      <c r="C339" s="71"/>
      <c r="D339" s="2" t="s">
        <v>107</v>
      </c>
      <c r="E339" s="3" t="s">
        <v>126</v>
      </c>
      <c r="F339" s="3" t="s">
        <v>126</v>
      </c>
      <c r="G339" s="37" t="s">
        <v>126</v>
      </c>
    </row>
    <row r="340" spans="1:7" x14ac:dyDescent="0.3">
      <c r="A340" s="67"/>
      <c r="B340" s="69"/>
      <c r="C340" s="71"/>
      <c r="D340" s="2" t="s">
        <v>108</v>
      </c>
      <c r="E340" s="3" t="s">
        <v>126</v>
      </c>
      <c r="F340" s="3" t="s">
        <v>126</v>
      </c>
      <c r="G340" s="37" t="s">
        <v>126</v>
      </c>
    </row>
    <row r="341" spans="1:7" x14ac:dyDescent="0.3">
      <c r="A341" s="67"/>
      <c r="B341" s="69"/>
      <c r="C341" s="71"/>
      <c r="D341" s="2" t="s">
        <v>109</v>
      </c>
      <c r="E341" s="3" t="s">
        <v>126</v>
      </c>
      <c r="F341" s="3">
        <v>1</v>
      </c>
      <c r="G341" s="37">
        <v>2</v>
      </c>
    </row>
    <row r="342" spans="1:7" x14ac:dyDescent="0.3">
      <c r="A342" s="68"/>
      <c r="B342" s="70"/>
      <c r="C342" s="72"/>
      <c r="D342" s="17" t="s">
        <v>110</v>
      </c>
      <c r="E342" s="18">
        <f>SUM(E335:E341)</f>
        <v>0</v>
      </c>
      <c r="F342" s="18">
        <f>SUM(F335:F341)</f>
        <v>1</v>
      </c>
      <c r="G342" s="18">
        <f>SUM(G335:G341)</f>
        <v>2</v>
      </c>
    </row>
    <row r="343" spans="1:7" x14ac:dyDescent="0.3">
      <c r="A343" s="66">
        <v>43</v>
      </c>
      <c r="B343" s="62" t="s">
        <v>168</v>
      </c>
      <c r="C343" s="64">
        <v>5600</v>
      </c>
      <c r="D343" s="2" t="s">
        <v>103</v>
      </c>
      <c r="E343" s="3" t="s">
        <v>126</v>
      </c>
      <c r="F343" s="3" t="s">
        <v>126</v>
      </c>
      <c r="G343" s="37" t="s">
        <v>126</v>
      </c>
    </row>
    <row r="344" spans="1:7" x14ac:dyDescent="0.3">
      <c r="A344" s="67"/>
      <c r="B344" s="69"/>
      <c r="C344" s="71"/>
      <c r="D344" s="2" t="s">
        <v>114</v>
      </c>
      <c r="E344" s="3" t="s">
        <v>126</v>
      </c>
      <c r="F344" s="3" t="s">
        <v>126</v>
      </c>
      <c r="G344" s="37" t="s">
        <v>126</v>
      </c>
    </row>
    <row r="345" spans="1:7" x14ac:dyDescent="0.3">
      <c r="A345" s="67"/>
      <c r="B345" s="69"/>
      <c r="C345" s="71"/>
      <c r="D345" s="2" t="s">
        <v>105</v>
      </c>
      <c r="E345" s="3" t="s">
        <v>126</v>
      </c>
      <c r="F345" s="3" t="s">
        <v>126</v>
      </c>
      <c r="G345" s="37" t="s">
        <v>126</v>
      </c>
    </row>
    <row r="346" spans="1:7" x14ac:dyDescent="0.3">
      <c r="A346" s="67"/>
      <c r="B346" s="69"/>
      <c r="C346" s="71"/>
      <c r="D346" s="2" t="s">
        <v>106</v>
      </c>
      <c r="E346" s="3" t="s">
        <v>126</v>
      </c>
      <c r="F346" s="3" t="s">
        <v>126</v>
      </c>
      <c r="G346" s="37" t="s">
        <v>126</v>
      </c>
    </row>
    <row r="347" spans="1:7" x14ac:dyDescent="0.3">
      <c r="A347" s="67"/>
      <c r="B347" s="69"/>
      <c r="C347" s="71"/>
      <c r="D347" s="2" t="s">
        <v>107</v>
      </c>
      <c r="E347" s="3" t="s">
        <v>126</v>
      </c>
      <c r="F347" s="3" t="s">
        <v>126</v>
      </c>
      <c r="G347" s="37" t="s">
        <v>126</v>
      </c>
    </row>
    <row r="348" spans="1:7" x14ac:dyDescent="0.3">
      <c r="A348" s="67"/>
      <c r="B348" s="69"/>
      <c r="C348" s="71"/>
      <c r="D348" s="2" t="s">
        <v>108</v>
      </c>
      <c r="E348" s="3" t="s">
        <v>126</v>
      </c>
      <c r="F348" s="3" t="s">
        <v>126</v>
      </c>
      <c r="G348" s="37" t="s">
        <v>126</v>
      </c>
    </row>
    <row r="349" spans="1:7" x14ac:dyDescent="0.3">
      <c r="A349" s="67"/>
      <c r="B349" s="69"/>
      <c r="C349" s="71"/>
      <c r="D349" s="2" t="s">
        <v>109</v>
      </c>
      <c r="E349" s="3" t="s">
        <v>126</v>
      </c>
      <c r="F349" s="3" t="s">
        <v>126</v>
      </c>
      <c r="G349" s="37" t="s">
        <v>126</v>
      </c>
    </row>
    <row r="350" spans="1:7" x14ac:dyDescent="0.3">
      <c r="A350" s="68"/>
      <c r="B350" s="70"/>
      <c r="C350" s="72"/>
      <c r="D350" s="17" t="s">
        <v>110</v>
      </c>
      <c r="E350" s="18">
        <f>SUM(E343:E349)</f>
        <v>0</v>
      </c>
      <c r="F350" s="18">
        <f>SUM(F343:F349)</f>
        <v>0</v>
      </c>
      <c r="G350" s="18">
        <f>SUM(G343:G349)</f>
        <v>0</v>
      </c>
    </row>
    <row r="351" spans="1:7" x14ac:dyDescent="0.3">
      <c r="A351" s="66">
        <v>44</v>
      </c>
      <c r="B351" s="62" t="s">
        <v>169</v>
      </c>
      <c r="C351" s="64">
        <v>3600</v>
      </c>
      <c r="D351" s="2" t="s">
        <v>103</v>
      </c>
      <c r="E351" s="3" t="s">
        <v>126</v>
      </c>
      <c r="F351" s="3" t="s">
        <v>126</v>
      </c>
      <c r="G351" s="37" t="s">
        <v>126</v>
      </c>
    </row>
    <row r="352" spans="1:7" x14ac:dyDescent="0.3">
      <c r="A352" s="67"/>
      <c r="B352" s="69"/>
      <c r="C352" s="71"/>
      <c r="D352" s="2" t="s">
        <v>114</v>
      </c>
      <c r="E352" s="3" t="s">
        <v>126</v>
      </c>
      <c r="F352" s="3" t="s">
        <v>126</v>
      </c>
      <c r="G352" s="37" t="s">
        <v>126</v>
      </c>
    </row>
    <row r="353" spans="1:7" x14ac:dyDescent="0.3">
      <c r="A353" s="67"/>
      <c r="B353" s="69"/>
      <c r="C353" s="71"/>
      <c r="D353" s="2" t="s">
        <v>105</v>
      </c>
      <c r="E353" s="3" t="s">
        <v>126</v>
      </c>
      <c r="F353" s="3" t="s">
        <v>126</v>
      </c>
      <c r="G353" s="37" t="s">
        <v>126</v>
      </c>
    </row>
    <row r="354" spans="1:7" x14ac:dyDescent="0.3">
      <c r="A354" s="67"/>
      <c r="B354" s="69"/>
      <c r="C354" s="71"/>
      <c r="D354" s="2" t="s">
        <v>106</v>
      </c>
      <c r="E354" s="3" t="s">
        <v>126</v>
      </c>
      <c r="F354" s="3" t="s">
        <v>126</v>
      </c>
      <c r="G354" s="37" t="s">
        <v>126</v>
      </c>
    </row>
    <row r="355" spans="1:7" x14ac:dyDescent="0.3">
      <c r="A355" s="67"/>
      <c r="B355" s="69"/>
      <c r="C355" s="71"/>
      <c r="D355" s="2" t="s">
        <v>107</v>
      </c>
      <c r="E355" s="3" t="s">
        <v>126</v>
      </c>
      <c r="F355" s="3" t="s">
        <v>126</v>
      </c>
      <c r="G355" s="37" t="s">
        <v>126</v>
      </c>
    </row>
    <row r="356" spans="1:7" x14ac:dyDescent="0.3">
      <c r="A356" s="67"/>
      <c r="B356" s="69"/>
      <c r="C356" s="71"/>
      <c r="D356" s="2" t="s">
        <v>108</v>
      </c>
      <c r="E356" s="3" t="s">
        <v>126</v>
      </c>
      <c r="F356" s="3" t="s">
        <v>126</v>
      </c>
      <c r="G356" s="37" t="s">
        <v>126</v>
      </c>
    </row>
    <row r="357" spans="1:7" x14ac:dyDescent="0.3">
      <c r="A357" s="67"/>
      <c r="B357" s="69"/>
      <c r="C357" s="71"/>
      <c r="D357" s="2" t="s">
        <v>109</v>
      </c>
      <c r="E357" s="3" t="s">
        <v>126</v>
      </c>
      <c r="F357" s="3" t="s">
        <v>126</v>
      </c>
      <c r="G357" s="37" t="s">
        <v>126</v>
      </c>
    </row>
    <row r="358" spans="1:7" x14ac:dyDescent="0.3">
      <c r="A358" s="68"/>
      <c r="B358" s="70"/>
      <c r="C358" s="72"/>
      <c r="D358" s="17" t="s">
        <v>110</v>
      </c>
      <c r="E358" s="18">
        <f>SUM(E351:E357)</f>
        <v>0</v>
      </c>
      <c r="F358" s="18">
        <f>SUM(F351:F357)</f>
        <v>0</v>
      </c>
      <c r="G358" s="18">
        <f>SUM(G351:G357)</f>
        <v>0</v>
      </c>
    </row>
    <row r="359" spans="1:7" x14ac:dyDescent="0.3">
      <c r="A359" s="66">
        <v>45</v>
      </c>
      <c r="B359" s="62" t="s">
        <v>170</v>
      </c>
      <c r="C359" s="64">
        <v>10000</v>
      </c>
      <c r="D359" s="2" t="s">
        <v>103</v>
      </c>
      <c r="E359" s="3" t="s">
        <v>126</v>
      </c>
      <c r="F359" s="3" t="s">
        <v>126</v>
      </c>
      <c r="G359" s="37" t="s">
        <v>126</v>
      </c>
    </row>
    <row r="360" spans="1:7" x14ac:dyDescent="0.3">
      <c r="A360" s="67"/>
      <c r="B360" s="69"/>
      <c r="C360" s="71"/>
      <c r="D360" s="2" t="s">
        <v>114</v>
      </c>
      <c r="E360" s="3" t="s">
        <v>126</v>
      </c>
      <c r="F360" s="3" t="s">
        <v>126</v>
      </c>
      <c r="G360" s="37" t="s">
        <v>126</v>
      </c>
    </row>
    <row r="361" spans="1:7" x14ac:dyDescent="0.3">
      <c r="A361" s="67"/>
      <c r="B361" s="69"/>
      <c r="C361" s="71"/>
      <c r="D361" s="2" t="s">
        <v>105</v>
      </c>
      <c r="E361" s="3" t="s">
        <v>126</v>
      </c>
      <c r="F361" s="3" t="s">
        <v>126</v>
      </c>
      <c r="G361" s="37" t="s">
        <v>126</v>
      </c>
    </row>
    <row r="362" spans="1:7" x14ac:dyDescent="0.3">
      <c r="A362" s="67"/>
      <c r="B362" s="69"/>
      <c r="C362" s="71"/>
      <c r="D362" s="2" t="s">
        <v>106</v>
      </c>
      <c r="E362" s="3" t="s">
        <v>126</v>
      </c>
      <c r="F362" s="3" t="s">
        <v>126</v>
      </c>
      <c r="G362" s="37" t="s">
        <v>126</v>
      </c>
    </row>
    <row r="363" spans="1:7" x14ac:dyDescent="0.3">
      <c r="A363" s="67"/>
      <c r="B363" s="69"/>
      <c r="C363" s="71"/>
      <c r="D363" s="2" t="s">
        <v>107</v>
      </c>
      <c r="E363" s="3" t="s">
        <v>126</v>
      </c>
      <c r="F363" s="3" t="s">
        <v>126</v>
      </c>
      <c r="G363" s="37" t="s">
        <v>126</v>
      </c>
    </row>
    <row r="364" spans="1:7" x14ac:dyDescent="0.3">
      <c r="A364" s="67"/>
      <c r="B364" s="69"/>
      <c r="C364" s="71"/>
      <c r="D364" s="2" t="s">
        <v>108</v>
      </c>
      <c r="E364" s="3" t="s">
        <v>126</v>
      </c>
      <c r="F364" s="3" t="s">
        <v>126</v>
      </c>
      <c r="G364" s="37" t="s">
        <v>126</v>
      </c>
    </row>
    <row r="365" spans="1:7" x14ac:dyDescent="0.3">
      <c r="A365" s="67"/>
      <c r="B365" s="69"/>
      <c r="C365" s="71"/>
      <c r="D365" s="2" t="s">
        <v>109</v>
      </c>
      <c r="E365" s="3" t="s">
        <v>126</v>
      </c>
      <c r="F365" s="3" t="s">
        <v>126</v>
      </c>
      <c r="G365" s="37">
        <v>1</v>
      </c>
    </row>
    <row r="366" spans="1:7" x14ac:dyDescent="0.3">
      <c r="A366" s="68"/>
      <c r="B366" s="70"/>
      <c r="C366" s="72"/>
      <c r="D366" s="17" t="s">
        <v>110</v>
      </c>
      <c r="E366" s="18">
        <f>SUM(E359:E365)</f>
        <v>0</v>
      </c>
      <c r="F366" s="18">
        <f>SUM(F359:F365)</f>
        <v>0</v>
      </c>
      <c r="G366" s="18">
        <f>SUM(G359:G365)</f>
        <v>1</v>
      </c>
    </row>
    <row r="367" spans="1:7" x14ac:dyDescent="0.3">
      <c r="A367" s="66">
        <v>46</v>
      </c>
      <c r="B367" s="62" t="s">
        <v>171</v>
      </c>
      <c r="C367" s="64">
        <v>4700</v>
      </c>
      <c r="D367" s="2" t="s">
        <v>103</v>
      </c>
      <c r="E367" s="3" t="s">
        <v>126</v>
      </c>
      <c r="F367" s="3" t="s">
        <v>126</v>
      </c>
      <c r="G367" s="37" t="s">
        <v>126</v>
      </c>
    </row>
    <row r="368" spans="1:7" x14ac:dyDescent="0.3">
      <c r="A368" s="67"/>
      <c r="B368" s="69"/>
      <c r="C368" s="71"/>
      <c r="D368" s="2" t="s">
        <v>114</v>
      </c>
      <c r="E368" s="3" t="s">
        <v>126</v>
      </c>
      <c r="F368" s="3" t="s">
        <v>126</v>
      </c>
      <c r="G368" s="37" t="s">
        <v>126</v>
      </c>
    </row>
    <row r="369" spans="1:7" x14ac:dyDescent="0.3">
      <c r="A369" s="67"/>
      <c r="B369" s="69"/>
      <c r="C369" s="71"/>
      <c r="D369" s="2" t="s">
        <v>105</v>
      </c>
      <c r="E369" s="3" t="s">
        <v>126</v>
      </c>
      <c r="F369" s="3" t="s">
        <v>126</v>
      </c>
      <c r="G369" s="37" t="s">
        <v>126</v>
      </c>
    </row>
    <row r="370" spans="1:7" x14ac:dyDescent="0.3">
      <c r="A370" s="67"/>
      <c r="B370" s="69"/>
      <c r="C370" s="71"/>
      <c r="D370" s="2" t="s">
        <v>106</v>
      </c>
      <c r="E370" s="3" t="s">
        <v>126</v>
      </c>
      <c r="F370" s="3" t="s">
        <v>126</v>
      </c>
      <c r="G370" s="37">
        <v>2</v>
      </c>
    </row>
    <row r="371" spans="1:7" x14ac:dyDescent="0.3">
      <c r="A371" s="67"/>
      <c r="B371" s="69"/>
      <c r="C371" s="71"/>
      <c r="D371" s="2" t="s">
        <v>107</v>
      </c>
      <c r="E371" s="3" t="s">
        <v>126</v>
      </c>
      <c r="F371" s="3" t="s">
        <v>126</v>
      </c>
      <c r="G371" s="37" t="s">
        <v>126</v>
      </c>
    </row>
    <row r="372" spans="1:7" x14ac:dyDescent="0.3">
      <c r="A372" s="67"/>
      <c r="B372" s="69"/>
      <c r="C372" s="71"/>
      <c r="D372" s="2" t="s">
        <v>108</v>
      </c>
      <c r="E372" s="3" t="s">
        <v>126</v>
      </c>
      <c r="F372" s="3" t="s">
        <v>126</v>
      </c>
      <c r="G372" s="37" t="s">
        <v>126</v>
      </c>
    </row>
    <row r="373" spans="1:7" x14ac:dyDescent="0.3">
      <c r="A373" s="67"/>
      <c r="B373" s="69"/>
      <c r="C373" s="71"/>
      <c r="D373" s="2" t="s">
        <v>109</v>
      </c>
      <c r="E373" s="3" t="s">
        <v>126</v>
      </c>
      <c r="F373" s="3" t="s">
        <v>126</v>
      </c>
      <c r="G373" s="37">
        <v>1</v>
      </c>
    </row>
    <row r="374" spans="1:7" x14ac:dyDescent="0.3">
      <c r="A374" s="68"/>
      <c r="B374" s="70"/>
      <c r="C374" s="72"/>
      <c r="D374" s="17" t="s">
        <v>110</v>
      </c>
      <c r="E374" s="18">
        <f>SUM(E367:E373)</f>
        <v>0</v>
      </c>
      <c r="F374" s="18">
        <f>SUM(F367:F373)</f>
        <v>0</v>
      </c>
      <c r="G374" s="18">
        <f>SUM(G367:G373)</f>
        <v>3</v>
      </c>
    </row>
    <row r="375" spans="1:7" x14ac:dyDescent="0.3">
      <c r="A375" s="66">
        <v>47</v>
      </c>
      <c r="B375" s="62" t="s">
        <v>172</v>
      </c>
      <c r="C375" s="64">
        <v>3100</v>
      </c>
      <c r="D375" s="2" t="s">
        <v>103</v>
      </c>
      <c r="E375" s="3" t="s">
        <v>126</v>
      </c>
      <c r="F375" s="3" t="s">
        <v>126</v>
      </c>
      <c r="G375" s="37" t="s">
        <v>126</v>
      </c>
    </row>
    <row r="376" spans="1:7" x14ac:dyDescent="0.3">
      <c r="A376" s="67"/>
      <c r="B376" s="69"/>
      <c r="C376" s="71"/>
      <c r="D376" s="2" t="s">
        <v>114</v>
      </c>
      <c r="E376" s="3" t="s">
        <v>126</v>
      </c>
      <c r="F376" s="3">
        <v>9</v>
      </c>
      <c r="G376" s="37">
        <v>9</v>
      </c>
    </row>
    <row r="377" spans="1:7" x14ac:dyDescent="0.3">
      <c r="A377" s="67"/>
      <c r="B377" s="69"/>
      <c r="C377" s="71"/>
      <c r="D377" s="2" t="s">
        <v>105</v>
      </c>
      <c r="E377" s="3" t="s">
        <v>126</v>
      </c>
      <c r="F377" s="3" t="s">
        <v>126</v>
      </c>
      <c r="G377" s="37" t="s">
        <v>126</v>
      </c>
    </row>
    <row r="378" spans="1:7" x14ac:dyDescent="0.3">
      <c r="A378" s="67"/>
      <c r="B378" s="69"/>
      <c r="C378" s="71"/>
      <c r="D378" s="2" t="s">
        <v>106</v>
      </c>
      <c r="E378" s="3" t="s">
        <v>126</v>
      </c>
      <c r="F378" s="3">
        <v>2</v>
      </c>
      <c r="G378" s="37">
        <v>2</v>
      </c>
    </row>
    <row r="379" spans="1:7" x14ac:dyDescent="0.3">
      <c r="A379" s="67"/>
      <c r="B379" s="69"/>
      <c r="C379" s="71"/>
      <c r="D379" s="2" t="s">
        <v>107</v>
      </c>
      <c r="E379" s="3" t="s">
        <v>126</v>
      </c>
      <c r="F379" s="3" t="s">
        <v>126</v>
      </c>
      <c r="G379" s="37" t="s">
        <v>126</v>
      </c>
    </row>
    <row r="380" spans="1:7" x14ac:dyDescent="0.3">
      <c r="A380" s="67"/>
      <c r="B380" s="69"/>
      <c r="C380" s="71"/>
      <c r="D380" s="2" t="s">
        <v>108</v>
      </c>
      <c r="E380" s="3" t="s">
        <v>126</v>
      </c>
      <c r="F380" s="3" t="s">
        <v>126</v>
      </c>
      <c r="G380" s="37" t="s">
        <v>126</v>
      </c>
    </row>
    <row r="381" spans="1:7" x14ac:dyDescent="0.3">
      <c r="A381" s="67"/>
      <c r="B381" s="69"/>
      <c r="C381" s="71"/>
      <c r="D381" s="2" t="s">
        <v>109</v>
      </c>
      <c r="E381" s="3" t="s">
        <v>126</v>
      </c>
      <c r="F381" s="3" t="s">
        <v>126</v>
      </c>
      <c r="G381" s="37">
        <v>1</v>
      </c>
    </row>
    <row r="382" spans="1:7" x14ac:dyDescent="0.3">
      <c r="A382" s="68"/>
      <c r="B382" s="70"/>
      <c r="C382" s="72"/>
      <c r="D382" s="17" t="s">
        <v>110</v>
      </c>
      <c r="E382" s="18">
        <f>SUM(E375:E381)</f>
        <v>0</v>
      </c>
      <c r="F382" s="18">
        <f>SUM(F375:F381)</f>
        <v>11</v>
      </c>
      <c r="G382" s="18">
        <f>SUM(G375:G381)</f>
        <v>12</v>
      </c>
    </row>
    <row r="383" spans="1:7" x14ac:dyDescent="0.3">
      <c r="A383" s="66">
        <v>48</v>
      </c>
      <c r="B383" s="62" t="s">
        <v>173</v>
      </c>
      <c r="C383" s="64">
        <v>3700</v>
      </c>
      <c r="D383" s="2" t="s">
        <v>103</v>
      </c>
      <c r="E383" s="3" t="s">
        <v>126</v>
      </c>
      <c r="F383" s="3" t="s">
        <v>126</v>
      </c>
      <c r="G383" s="37" t="s">
        <v>126</v>
      </c>
    </row>
    <row r="384" spans="1:7" x14ac:dyDescent="0.3">
      <c r="A384" s="67"/>
      <c r="B384" s="69"/>
      <c r="C384" s="71"/>
      <c r="D384" s="2" t="s">
        <v>114</v>
      </c>
      <c r="E384" s="3" t="s">
        <v>126</v>
      </c>
      <c r="F384" s="3" t="s">
        <v>126</v>
      </c>
      <c r="G384" s="37" t="s">
        <v>126</v>
      </c>
    </row>
    <row r="385" spans="1:7" x14ac:dyDescent="0.3">
      <c r="A385" s="67"/>
      <c r="B385" s="69"/>
      <c r="C385" s="71"/>
      <c r="D385" s="2" t="s">
        <v>105</v>
      </c>
      <c r="E385" s="3" t="s">
        <v>126</v>
      </c>
      <c r="F385" s="3" t="s">
        <v>126</v>
      </c>
      <c r="G385" s="37" t="s">
        <v>126</v>
      </c>
    </row>
    <row r="386" spans="1:7" x14ac:dyDescent="0.3">
      <c r="A386" s="67"/>
      <c r="B386" s="69"/>
      <c r="C386" s="71"/>
      <c r="D386" s="2" t="s">
        <v>106</v>
      </c>
      <c r="E386" s="3" t="s">
        <v>126</v>
      </c>
      <c r="F386" s="3" t="s">
        <v>126</v>
      </c>
      <c r="G386" s="37" t="s">
        <v>126</v>
      </c>
    </row>
    <row r="387" spans="1:7" x14ac:dyDescent="0.3">
      <c r="A387" s="67"/>
      <c r="B387" s="69"/>
      <c r="C387" s="71"/>
      <c r="D387" s="2" t="s">
        <v>107</v>
      </c>
      <c r="E387" s="3" t="s">
        <v>126</v>
      </c>
      <c r="F387" s="3" t="s">
        <v>126</v>
      </c>
      <c r="G387" s="37" t="s">
        <v>126</v>
      </c>
    </row>
    <row r="388" spans="1:7" x14ac:dyDescent="0.3">
      <c r="A388" s="67"/>
      <c r="B388" s="69"/>
      <c r="C388" s="71"/>
      <c r="D388" s="2" t="s">
        <v>108</v>
      </c>
      <c r="E388" s="3" t="s">
        <v>126</v>
      </c>
      <c r="F388" s="3" t="s">
        <v>126</v>
      </c>
      <c r="G388" s="37" t="s">
        <v>126</v>
      </c>
    </row>
    <row r="389" spans="1:7" x14ac:dyDescent="0.3">
      <c r="A389" s="67"/>
      <c r="B389" s="69"/>
      <c r="C389" s="71"/>
      <c r="D389" s="2" t="s">
        <v>109</v>
      </c>
      <c r="E389" s="3" t="s">
        <v>126</v>
      </c>
      <c r="F389" s="3" t="s">
        <v>126</v>
      </c>
      <c r="G389" s="37" t="s">
        <v>126</v>
      </c>
    </row>
    <row r="390" spans="1:7" x14ac:dyDescent="0.3">
      <c r="A390" s="68"/>
      <c r="B390" s="70"/>
      <c r="C390" s="72"/>
      <c r="D390" s="17" t="s">
        <v>110</v>
      </c>
      <c r="E390" s="18">
        <f>SUM(E383:E389)</f>
        <v>0</v>
      </c>
      <c r="F390" s="18">
        <f>SUM(F383:F389)</f>
        <v>0</v>
      </c>
      <c r="G390" s="18">
        <f>SUM(G383:G389)</f>
        <v>0</v>
      </c>
    </row>
    <row r="391" spans="1:7" x14ac:dyDescent="0.3">
      <c r="A391" s="66">
        <v>49</v>
      </c>
      <c r="B391" s="62" t="s">
        <v>174</v>
      </c>
      <c r="C391" s="64">
        <v>3600</v>
      </c>
      <c r="D391" s="2" t="s">
        <v>103</v>
      </c>
      <c r="E391" s="3" t="s">
        <v>126</v>
      </c>
      <c r="F391" s="3" t="s">
        <v>126</v>
      </c>
      <c r="G391" s="37" t="s">
        <v>126</v>
      </c>
    </row>
    <row r="392" spans="1:7" x14ac:dyDescent="0.3">
      <c r="A392" s="67"/>
      <c r="B392" s="69"/>
      <c r="C392" s="71"/>
      <c r="D392" s="2" t="s">
        <v>114</v>
      </c>
      <c r="E392" s="3" t="s">
        <v>126</v>
      </c>
      <c r="F392" s="3" t="s">
        <v>126</v>
      </c>
      <c r="G392" s="37" t="s">
        <v>126</v>
      </c>
    </row>
    <row r="393" spans="1:7" x14ac:dyDescent="0.3">
      <c r="A393" s="67"/>
      <c r="B393" s="69"/>
      <c r="C393" s="71"/>
      <c r="D393" s="2" t="s">
        <v>105</v>
      </c>
      <c r="E393" s="3" t="s">
        <v>126</v>
      </c>
      <c r="F393" s="3" t="s">
        <v>126</v>
      </c>
      <c r="G393" s="37" t="s">
        <v>126</v>
      </c>
    </row>
    <row r="394" spans="1:7" x14ac:dyDescent="0.3">
      <c r="A394" s="67"/>
      <c r="B394" s="69"/>
      <c r="C394" s="71"/>
      <c r="D394" s="2" t="s">
        <v>106</v>
      </c>
      <c r="E394" s="3" t="s">
        <v>126</v>
      </c>
      <c r="F394" s="3" t="s">
        <v>126</v>
      </c>
      <c r="G394" s="37" t="s">
        <v>126</v>
      </c>
    </row>
    <row r="395" spans="1:7" x14ac:dyDescent="0.3">
      <c r="A395" s="67"/>
      <c r="B395" s="69"/>
      <c r="C395" s="71"/>
      <c r="D395" s="2" t="s">
        <v>107</v>
      </c>
      <c r="E395" s="3" t="s">
        <v>126</v>
      </c>
      <c r="F395" s="3" t="s">
        <v>126</v>
      </c>
      <c r="G395" s="37" t="s">
        <v>126</v>
      </c>
    </row>
    <row r="396" spans="1:7" x14ac:dyDescent="0.3">
      <c r="A396" s="67"/>
      <c r="B396" s="69"/>
      <c r="C396" s="71"/>
      <c r="D396" s="2" t="s">
        <v>108</v>
      </c>
      <c r="E396" s="3" t="s">
        <v>126</v>
      </c>
      <c r="F396" s="3" t="s">
        <v>126</v>
      </c>
      <c r="G396" s="37" t="s">
        <v>126</v>
      </c>
    </row>
    <row r="397" spans="1:7" x14ac:dyDescent="0.3">
      <c r="A397" s="67"/>
      <c r="B397" s="69"/>
      <c r="C397" s="71"/>
      <c r="D397" s="2" t="s">
        <v>109</v>
      </c>
      <c r="E397" s="3" t="s">
        <v>126</v>
      </c>
      <c r="F397" s="3" t="s">
        <v>126</v>
      </c>
      <c r="G397" s="37" t="s">
        <v>126</v>
      </c>
    </row>
    <row r="398" spans="1:7" x14ac:dyDescent="0.3">
      <c r="A398" s="68"/>
      <c r="B398" s="70"/>
      <c r="C398" s="72"/>
      <c r="D398" s="17" t="s">
        <v>110</v>
      </c>
      <c r="E398" s="18">
        <f>SUM(E391:E397)</f>
        <v>0</v>
      </c>
      <c r="F398" s="18">
        <f>SUM(F391:F397)</f>
        <v>0</v>
      </c>
      <c r="G398" s="18">
        <f>SUM(G391:G397)</f>
        <v>0</v>
      </c>
    </row>
    <row r="399" spans="1:7" x14ac:dyDescent="0.3">
      <c r="A399" s="66">
        <v>50</v>
      </c>
      <c r="B399" s="62" t="s">
        <v>175</v>
      </c>
      <c r="C399" s="64">
        <v>9400</v>
      </c>
      <c r="D399" s="2" t="s">
        <v>103</v>
      </c>
      <c r="E399" s="3" t="s">
        <v>126</v>
      </c>
      <c r="F399" s="3" t="s">
        <v>126</v>
      </c>
      <c r="G399" s="37" t="s">
        <v>126</v>
      </c>
    </row>
    <row r="400" spans="1:7" x14ac:dyDescent="0.3">
      <c r="A400" s="67"/>
      <c r="B400" s="69"/>
      <c r="C400" s="71"/>
      <c r="D400" s="2" t="s">
        <v>114</v>
      </c>
      <c r="E400" s="3" t="s">
        <v>126</v>
      </c>
      <c r="F400" s="3" t="s">
        <v>126</v>
      </c>
      <c r="G400" s="37" t="s">
        <v>126</v>
      </c>
    </row>
    <row r="401" spans="1:7" x14ac:dyDescent="0.3">
      <c r="A401" s="67"/>
      <c r="B401" s="69"/>
      <c r="C401" s="71"/>
      <c r="D401" s="2" t="s">
        <v>105</v>
      </c>
      <c r="E401" s="3" t="s">
        <v>126</v>
      </c>
      <c r="F401" s="3" t="s">
        <v>126</v>
      </c>
      <c r="G401" s="37" t="s">
        <v>126</v>
      </c>
    </row>
    <row r="402" spans="1:7" x14ac:dyDescent="0.3">
      <c r="A402" s="67"/>
      <c r="B402" s="69"/>
      <c r="C402" s="71"/>
      <c r="D402" s="2" t="s">
        <v>106</v>
      </c>
      <c r="E402" s="3" t="s">
        <v>126</v>
      </c>
      <c r="F402" s="3" t="s">
        <v>126</v>
      </c>
      <c r="G402" s="37" t="s">
        <v>126</v>
      </c>
    </row>
    <row r="403" spans="1:7" x14ac:dyDescent="0.3">
      <c r="A403" s="67"/>
      <c r="B403" s="69"/>
      <c r="C403" s="71"/>
      <c r="D403" s="2" t="s">
        <v>107</v>
      </c>
      <c r="E403" s="3" t="s">
        <v>126</v>
      </c>
      <c r="F403" s="3" t="s">
        <v>126</v>
      </c>
      <c r="G403" s="37" t="s">
        <v>126</v>
      </c>
    </row>
    <row r="404" spans="1:7" x14ac:dyDescent="0.3">
      <c r="A404" s="67"/>
      <c r="B404" s="69"/>
      <c r="C404" s="71"/>
      <c r="D404" s="2" t="s">
        <v>108</v>
      </c>
      <c r="E404" s="3" t="s">
        <v>126</v>
      </c>
      <c r="F404" s="3" t="s">
        <v>126</v>
      </c>
      <c r="G404" s="37" t="s">
        <v>126</v>
      </c>
    </row>
    <row r="405" spans="1:7" x14ac:dyDescent="0.3">
      <c r="A405" s="67"/>
      <c r="B405" s="69"/>
      <c r="C405" s="71"/>
      <c r="D405" s="2" t="s">
        <v>109</v>
      </c>
      <c r="E405" s="3" t="s">
        <v>126</v>
      </c>
      <c r="F405" s="3" t="s">
        <v>126</v>
      </c>
      <c r="G405" s="37" t="s">
        <v>126</v>
      </c>
    </row>
    <row r="406" spans="1:7" x14ac:dyDescent="0.3">
      <c r="A406" s="68"/>
      <c r="B406" s="70"/>
      <c r="C406" s="72"/>
      <c r="D406" s="17" t="s">
        <v>110</v>
      </c>
      <c r="E406" s="18">
        <f>SUM(E399:E405)</f>
        <v>0</v>
      </c>
      <c r="F406" s="18">
        <f>SUM(F399:F405)</f>
        <v>0</v>
      </c>
      <c r="G406" s="18">
        <f>SUM(G399:G405)</f>
        <v>0</v>
      </c>
    </row>
    <row r="407" spans="1:7" x14ac:dyDescent="0.3">
      <c r="A407" s="66">
        <v>51</v>
      </c>
      <c r="B407" s="62" t="s">
        <v>176</v>
      </c>
      <c r="C407" s="64">
        <v>700</v>
      </c>
      <c r="D407" s="2" t="s">
        <v>103</v>
      </c>
      <c r="E407" s="3" t="s">
        <v>126</v>
      </c>
      <c r="F407" s="3" t="s">
        <v>126</v>
      </c>
      <c r="G407" s="37" t="s">
        <v>126</v>
      </c>
    </row>
    <row r="408" spans="1:7" x14ac:dyDescent="0.3">
      <c r="A408" s="67"/>
      <c r="B408" s="69"/>
      <c r="C408" s="71"/>
      <c r="D408" s="2" t="s">
        <v>114</v>
      </c>
      <c r="E408" s="3" t="s">
        <v>126</v>
      </c>
      <c r="F408" s="3" t="s">
        <v>126</v>
      </c>
      <c r="G408" s="37" t="s">
        <v>126</v>
      </c>
    </row>
    <row r="409" spans="1:7" x14ac:dyDescent="0.3">
      <c r="A409" s="67"/>
      <c r="B409" s="69"/>
      <c r="C409" s="71"/>
      <c r="D409" s="2" t="s">
        <v>105</v>
      </c>
      <c r="E409" s="3" t="s">
        <v>126</v>
      </c>
      <c r="F409" s="3" t="s">
        <v>126</v>
      </c>
      <c r="G409" s="37" t="s">
        <v>126</v>
      </c>
    </row>
    <row r="410" spans="1:7" x14ac:dyDescent="0.3">
      <c r="A410" s="67"/>
      <c r="B410" s="69"/>
      <c r="C410" s="71"/>
      <c r="D410" s="2" t="s">
        <v>106</v>
      </c>
      <c r="E410" s="3" t="s">
        <v>126</v>
      </c>
      <c r="F410" s="3" t="s">
        <v>126</v>
      </c>
      <c r="G410" s="37" t="s">
        <v>126</v>
      </c>
    </row>
    <row r="411" spans="1:7" x14ac:dyDescent="0.3">
      <c r="A411" s="67"/>
      <c r="B411" s="69"/>
      <c r="C411" s="71"/>
      <c r="D411" s="2" t="s">
        <v>107</v>
      </c>
      <c r="E411" s="3" t="s">
        <v>126</v>
      </c>
      <c r="F411" s="3" t="s">
        <v>126</v>
      </c>
      <c r="G411" s="37" t="s">
        <v>126</v>
      </c>
    </row>
    <row r="412" spans="1:7" x14ac:dyDescent="0.3">
      <c r="A412" s="67"/>
      <c r="B412" s="69"/>
      <c r="C412" s="71"/>
      <c r="D412" s="2" t="s">
        <v>108</v>
      </c>
      <c r="E412" s="3" t="s">
        <v>126</v>
      </c>
      <c r="F412" s="3" t="s">
        <v>126</v>
      </c>
      <c r="G412" s="37" t="s">
        <v>126</v>
      </c>
    </row>
    <row r="413" spans="1:7" x14ac:dyDescent="0.3">
      <c r="A413" s="67"/>
      <c r="B413" s="69"/>
      <c r="C413" s="71"/>
      <c r="D413" s="2" t="s">
        <v>109</v>
      </c>
      <c r="E413" s="3" t="s">
        <v>126</v>
      </c>
      <c r="F413" s="3" t="s">
        <v>126</v>
      </c>
      <c r="G413" s="37">
        <v>1</v>
      </c>
    </row>
    <row r="414" spans="1:7" x14ac:dyDescent="0.3">
      <c r="A414" s="68"/>
      <c r="B414" s="70"/>
      <c r="C414" s="72"/>
      <c r="D414" s="17" t="s">
        <v>110</v>
      </c>
      <c r="E414" s="18">
        <f>SUM(E407:E413)</f>
        <v>0</v>
      </c>
      <c r="F414" s="18">
        <f>SUM(F407:F413)</f>
        <v>0</v>
      </c>
      <c r="G414" s="18">
        <f>SUM(G407:G413)</f>
        <v>1</v>
      </c>
    </row>
    <row r="415" spans="1:7" x14ac:dyDescent="0.3">
      <c r="G415" s="36">
        <f>SUM(G414+G406+G398+G390+G382+G374+G366+G358+G350+G342+G334+G326+G318+G310+G302+G294+G286+G278+G270+G262+G254+G246+G238+G230+G222+G214+G206+G198+G190+G182+G174+G166+G158+G150+G142+G134+G126+G118+G110+G102+G94+G86+G78+G70+G62+G54+G46+G38+G30+G22+G14)</f>
        <v>367</v>
      </c>
    </row>
  </sheetData>
  <autoFilter ref="A6:G415" xr:uid="{A1CC856A-EC5A-4283-BD21-408BB5191D1C}"/>
  <mergeCells count="153">
    <mergeCell ref="A407:A414"/>
    <mergeCell ref="B407:B414"/>
    <mergeCell ref="C407:C414"/>
    <mergeCell ref="A391:A398"/>
    <mergeCell ref="B391:B398"/>
    <mergeCell ref="C391:C398"/>
    <mergeCell ref="A399:A406"/>
    <mergeCell ref="B399:B406"/>
    <mergeCell ref="C399:C406"/>
    <mergeCell ref="A375:A382"/>
    <mergeCell ref="B375:B382"/>
    <mergeCell ref="C375:C382"/>
    <mergeCell ref="A383:A390"/>
    <mergeCell ref="B383:B390"/>
    <mergeCell ref="C383:C390"/>
    <mergeCell ref="A359:A366"/>
    <mergeCell ref="B359:B366"/>
    <mergeCell ref="C359:C366"/>
    <mergeCell ref="A367:A374"/>
    <mergeCell ref="B367:B374"/>
    <mergeCell ref="C367:C374"/>
    <mergeCell ref="A343:A350"/>
    <mergeCell ref="B343:B350"/>
    <mergeCell ref="C343:C350"/>
    <mergeCell ref="A351:A358"/>
    <mergeCell ref="B351:B358"/>
    <mergeCell ref="C351:C358"/>
    <mergeCell ref="A327:A334"/>
    <mergeCell ref="B327:B334"/>
    <mergeCell ref="C327:C334"/>
    <mergeCell ref="A335:A342"/>
    <mergeCell ref="B335:B342"/>
    <mergeCell ref="C335:C342"/>
    <mergeCell ref="A311:A318"/>
    <mergeCell ref="B311:B318"/>
    <mergeCell ref="C311:C318"/>
    <mergeCell ref="A319:A326"/>
    <mergeCell ref="B319:B326"/>
    <mergeCell ref="C319:C326"/>
    <mergeCell ref="A295:A302"/>
    <mergeCell ref="B295:B302"/>
    <mergeCell ref="C295:C302"/>
    <mergeCell ref="A303:A310"/>
    <mergeCell ref="B303:B310"/>
    <mergeCell ref="C303:C310"/>
    <mergeCell ref="A279:A286"/>
    <mergeCell ref="B279:B286"/>
    <mergeCell ref="C279:C286"/>
    <mergeCell ref="A287:A294"/>
    <mergeCell ref="B287:B294"/>
    <mergeCell ref="C287:C294"/>
    <mergeCell ref="A263:A270"/>
    <mergeCell ref="B263:B270"/>
    <mergeCell ref="C263:C270"/>
    <mergeCell ref="A271:A278"/>
    <mergeCell ref="B271:B278"/>
    <mergeCell ref="C271:C278"/>
    <mergeCell ref="A247:A254"/>
    <mergeCell ref="B247:B254"/>
    <mergeCell ref="C247:C254"/>
    <mergeCell ref="A255:A262"/>
    <mergeCell ref="B255:B262"/>
    <mergeCell ref="C255:C262"/>
    <mergeCell ref="A231:A238"/>
    <mergeCell ref="B231:B238"/>
    <mergeCell ref="C231:C238"/>
    <mergeCell ref="A239:A246"/>
    <mergeCell ref="B239:B246"/>
    <mergeCell ref="C239:C246"/>
    <mergeCell ref="A215:A222"/>
    <mergeCell ref="B215:B222"/>
    <mergeCell ref="C215:C222"/>
    <mergeCell ref="A223:A230"/>
    <mergeCell ref="B223:B230"/>
    <mergeCell ref="C223:C230"/>
    <mergeCell ref="A199:A206"/>
    <mergeCell ref="B199:B206"/>
    <mergeCell ref="C199:C206"/>
    <mergeCell ref="A207:A214"/>
    <mergeCell ref="B207:B214"/>
    <mergeCell ref="C207:C214"/>
    <mergeCell ref="A183:A190"/>
    <mergeCell ref="B183:B190"/>
    <mergeCell ref="C183:C190"/>
    <mergeCell ref="A191:A198"/>
    <mergeCell ref="B191:B198"/>
    <mergeCell ref="C191:C198"/>
    <mergeCell ref="A167:A174"/>
    <mergeCell ref="B167:B174"/>
    <mergeCell ref="C167:C174"/>
    <mergeCell ref="A175:A182"/>
    <mergeCell ref="B175:B182"/>
    <mergeCell ref="C175:C182"/>
    <mergeCell ref="A151:A158"/>
    <mergeCell ref="B151:B158"/>
    <mergeCell ref="C151:C158"/>
    <mergeCell ref="A159:A166"/>
    <mergeCell ref="B159:B166"/>
    <mergeCell ref="C159:C166"/>
    <mergeCell ref="A135:A142"/>
    <mergeCell ref="B135:B142"/>
    <mergeCell ref="C135:C142"/>
    <mergeCell ref="A143:A150"/>
    <mergeCell ref="B143:B150"/>
    <mergeCell ref="C143:C150"/>
    <mergeCell ref="A119:A126"/>
    <mergeCell ref="B119:B126"/>
    <mergeCell ref="C119:C126"/>
    <mergeCell ref="A127:A134"/>
    <mergeCell ref="B127:B134"/>
    <mergeCell ref="C127:C134"/>
    <mergeCell ref="A103:A110"/>
    <mergeCell ref="B103:B110"/>
    <mergeCell ref="C103:C110"/>
    <mergeCell ref="A111:A118"/>
    <mergeCell ref="B111:B118"/>
    <mergeCell ref="C111:C118"/>
    <mergeCell ref="A87:A94"/>
    <mergeCell ref="B87:B94"/>
    <mergeCell ref="C87:C94"/>
    <mergeCell ref="A95:A102"/>
    <mergeCell ref="B95:B102"/>
    <mergeCell ref="C95:C102"/>
    <mergeCell ref="A71:A78"/>
    <mergeCell ref="B71:B78"/>
    <mergeCell ref="C71:C78"/>
    <mergeCell ref="A79:A86"/>
    <mergeCell ref="B79:B86"/>
    <mergeCell ref="C79:C86"/>
    <mergeCell ref="A55:A62"/>
    <mergeCell ref="B55:B62"/>
    <mergeCell ref="C55:C62"/>
    <mergeCell ref="A63:A70"/>
    <mergeCell ref="B63:B70"/>
    <mergeCell ref="C63:C70"/>
    <mergeCell ref="A39:A46"/>
    <mergeCell ref="B39:B46"/>
    <mergeCell ref="C39:C46"/>
    <mergeCell ref="A47:A54"/>
    <mergeCell ref="B47:B54"/>
    <mergeCell ref="C47:C54"/>
    <mergeCell ref="A23:A30"/>
    <mergeCell ref="B23:B30"/>
    <mergeCell ref="C23:C30"/>
    <mergeCell ref="A31:A38"/>
    <mergeCell ref="B31:B38"/>
    <mergeCell ref="C31:C38"/>
    <mergeCell ref="A7:A14"/>
    <mergeCell ref="B7:B14"/>
    <mergeCell ref="C7:C14"/>
    <mergeCell ref="A15:A22"/>
    <mergeCell ref="B15:B22"/>
    <mergeCell ref="C15:C22"/>
  </mergeCells>
  <conditionalFormatting sqref="A7 A15 A23 A31 A39 A47 A55 A63 A71 A79 A87 A95 A103 A111">
    <cfRule type="duplicateValues" dxfId="75" priority="75"/>
    <cfRule type="duplicateValues" dxfId="74" priority="74"/>
    <cfRule type="duplicateValues" dxfId="73" priority="73"/>
  </conditionalFormatting>
  <conditionalFormatting sqref="A119">
    <cfRule type="duplicateValues" dxfId="72" priority="72"/>
    <cfRule type="duplicateValues" dxfId="71" priority="71"/>
    <cfRule type="duplicateValues" dxfId="70" priority="70"/>
  </conditionalFormatting>
  <conditionalFormatting sqref="A127">
    <cfRule type="duplicateValues" dxfId="69" priority="69"/>
    <cfRule type="duplicateValues" dxfId="68" priority="68"/>
    <cfRule type="duplicateValues" dxfId="67" priority="67"/>
  </conditionalFormatting>
  <conditionalFormatting sqref="A135">
    <cfRule type="duplicateValues" dxfId="66" priority="66"/>
    <cfRule type="duplicateValues" dxfId="65" priority="65"/>
    <cfRule type="duplicateValues" dxfId="64" priority="64"/>
  </conditionalFormatting>
  <conditionalFormatting sqref="A143">
    <cfRule type="duplicateValues" dxfId="63" priority="63"/>
    <cfRule type="duplicateValues" dxfId="62" priority="62"/>
    <cfRule type="duplicateValues" dxfId="61" priority="61"/>
  </conditionalFormatting>
  <conditionalFormatting sqref="A151">
    <cfRule type="duplicateValues" dxfId="60" priority="58"/>
    <cfRule type="duplicateValues" dxfId="59" priority="60"/>
    <cfRule type="duplicateValues" dxfId="58" priority="59"/>
  </conditionalFormatting>
  <conditionalFormatting sqref="A159">
    <cfRule type="duplicateValues" dxfId="57" priority="57"/>
    <cfRule type="duplicateValues" dxfId="56" priority="56"/>
    <cfRule type="duplicateValues" dxfId="55" priority="55"/>
  </conditionalFormatting>
  <conditionalFormatting sqref="A167">
    <cfRule type="duplicateValues" dxfId="54" priority="54"/>
    <cfRule type="duplicateValues" dxfId="53" priority="53"/>
    <cfRule type="duplicateValues" dxfId="52" priority="52"/>
  </conditionalFormatting>
  <conditionalFormatting sqref="A175">
    <cfRule type="duplicateValues" dxfId="51" priority="51"/>
    <cfRule type="duplicateValues" dxfId="50" priority="50"/>
    <cfRule type="duplicateValues" dxfId="49" priority="49"/>
  </conditionalFormatting>
  <conditionalFormatting sqref="A183">
    <cfRule type="duplicateValues" dxfId="48" priority="47"/>
    <cfRule type="duplicateValues" dxfId="47" priority="46"/>
    <cfRule type="duplicateValues" dxfId="46" priority="48"/>
  </conditionalFormatting>
  <conditionalFormatting sqref="A191">
    <cfRule type="duplicateValues" dxfId="45" priority="45"/>
    <cfRule type="duplicateValues" dxfId="44" priority="44"/>
    <cfRule type="duplicateValues" dxfId="43" priority="43"/>
  </conditionalFormatting>
  <conditionalFormatting sqref="A199">
    <cfRule type="duplicateValues" dxfId="42" priority="42"/>
    <cfRule type="duplicateValues" dxfId="41" priority="41"/>
    <cfRule type="duplicateValues" dxfId="40" priority="40"/>
  </conditionalFormatting>
  <conditionalFormatting sqref="A207">
    <cfRule type="duplicateValues" dxfId="39" priority="37"/>
    <cfRule type="duplicateValues" dxfId="38" priority="38"/>
    <cfRule type="duplicateValues" dxfId="37" priority="39"/>
  </conditionalFormatting>
  <conditionalFormatting sqref="A215 A223 A231 A239 A247 A255 A263 A271 A279 A287 A295 A303 A311 A319">
    <cfRule type="duplicateValues" dxfId="36" priority="36"/>
    <cfRule type="duplicateValues" dxfId="35" priority="35"/>
    <cfRule type="duplicateValues" dxfId="34" priority="34"/>
  </conditionalFormatting>
  <conditionalFormatting sqref="A327">
    <cfRule type="duplicateValues" dxfId="33" priority="33"/>
    <cfRule type="duplicateValues" dxfId="32" priority="32"/>
    <cfRule type="duplicateValues" dxfId="31" priority="31"/>
  </conditionalFormatting>
  <conditionalFormatting sqref="A335">
    <cfRule type="duplicateValues" dxfId="30" priority="29"/>
    <cfRule type="duplicateValues" dxfId="29" priority="28"/>
    <cfRule type="duplicateValues" dxfId="28" priority="30"/>
  </conditionalFormatting>
  <conditionalFormatting sqref="A343">
    <cfRule type="duplicateValues" dxfId="27" priority="27"/>
    <cfRule type="duplicateValues" dxfId="26" priority="26"/>
    <cfRule type="duplicateValues" dxfId="25" priority="25"/>
  </conditionalFormatting>
  <conditionalFormatting sqref="A351">
    <cfRule type="duplicateValues" dxfId="24" priority="24"/>
    <cfRule type="duplicateValues" dxfId="23" priority="23"/>
    <cfRule type="duplicateValues" dxfId="22" priority="22"/>
  </conditionalFormatting>
  <conditionalFormatting sqref="A359">
    <cfRule type="duplicateValues" dxfId="21" priority="21"/>
    <cfRule type="duplicateValues" dxfId="20" priority="20"/>
    <cfRule type="duplicateValues" dxfId="19" priority="19"/>
  </conditionalFormatting>
  <conditionalFormatting sqref="A367">
    <cfRule type="duplicateValues" dxfId="18" priority="18"/>
    <cfRule type="duplicateValues" dxfId="17" priority="17"/>
    <cfRule type="duplicateValues" dxfId="16" priority="16"/>
  </conditionalFormatting>
  <conditionalFormatting sqref="A375">
    <cfRule type="duplicateValues" dxfId="15" priority="15"/>
    <cfRule type="duplicateValues" dxfId="14" priority="14"/>
    <cfRule type="duplicateValues" dxfId="13" priority="13"/>
  </conditionalFormatting>
  <conditionalFormatting sqref="A383">
    <cfRule type="duplicateValues" dxfId="12" priority="12"/>
    <cfRule type="duplicateValues" dxfId="11" priority="11"/>
    <cfRule type="duplicateValues" dxfId="10" priority="10"/>
  </conditionalFormatting>
  <conditionalFormatting sqref="A391">
    <cfRule type="duplicateValues" dxfId="9" priority="9"/>
    <cfRule type="duplicateValues" dxfId="8" priority="8"/>
    <cfRule type="duplicateValues" dxfId="7" priority="7"/>
  </conditionalFormatting>
  <conditionalFormatting sqref="A399">
    <cfRule type="duplicateValues" dxfId="6" priority="6"/>
    <cfRule type="duplicateValues" dxfId="5" priority="5"/>
    <cfRule type="duplicateValues" dxfId="4" priority="4"/>
  </conditionalFormatting>
  <conditionalFormatting sqref="A407">
    <cfRule type="duplicateValues" dxfId="3" priority="3"/>
    <cfRule type="duplicateValues" dxfId="2" priority="2"/>
    <cfRule type="duplicateValues" dxfId="1" priority="1"/>
  </conditionalFormatting>
  <conditionalFormatting sqref="A415:A1048576 A1:A5 A7 A15 A23 A31 A39 A47 A55 A63 A71 A79 A87 A95 A103 A111 A119 A127 A135 A143 A151 A159 A167 A175 A183 A191 A199 A207 A215 A223 A231 A239 A247 A255 A263 A271 A279 A287 A295 A303 A311 A319 A327 A335 A343 A351 A359 A367 A375 A383 A391 A399 A407">
    <cfRule type="duplicateValues" dxfId="0" priority="76"/>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c 2 9 5 b 5 4 7 - 9 e 7 1 - 4 5 0 f - 9 2 c 4 - e 4 9 c 6 d f 1 f 2 9 f "   x m l n s = " h t t p : / / s c h e m a s . m i c r o s o f t . c o m / D a t a M a s h u p " > A A A A A C w H A A B Q S w M E F A A C A A g A V H V 0 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V H V 0 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1 d F z H k i Z i J g Q A A A U S A A A T A B w A R m 9 y b X V s Y X M v U 2 V j d G l v b j E u b S C i G A A o o B Q A A A A A A A A A A A A A A A A A A A A A A A A A A A D t W F F v 2 z Y Q f g + Q / y C o G C A D s m Q p i d u t y E O a e F 0 6 p z C s t M U Q B A Y t s 7 F g i d R I K r V n + L / 3 K K k R J U q u U 2 w v Q / u S A 3 m 6 7 + 6 7 4 9 2 5 H I c i o s Q I i r / e 6 + O j 4 y O + R A w v j B f m G 8 S x c Q E 3 j 5 G I M D e N c y P G 4 v j I g H 8 B z V i I 4 W S 0 D n H s f K J s N a d 0 Z X 3 C c + e S E o G J 4 J a 5 F C L l v 7 n u 3 x k i A q y x x y j E 3 M k R U h o R 4 Y Q 0 c X k k M H f H H 2 4 u 3 O n o r T u e T K f 4 I Y u R o G z j f h B R H I n N L / 5 g w u g D Q w l 3 P W e m n 4 J 4 R c M V F t w d O r M J i y g D h V k g 0 B x U / 0 E y v t k k R g Q U r f e j y b R / c 9 3 3 B / 5 p f z A Y n P V c E I f 9 w U n f f w k K N x D B M p b m p + A n E y B Q + a F Y 4 m + Q m E t I + v n p d B Q D i S w K Q Q w 2 X O B E C i q 6 / L L E v 0 E M / k j I n j t a L 6 N 5 J C F O Z t a Z 1 w N h H B F p M c A P i e T R W c d 8 b f Z s g 2 R x b B u C Z b h n F 2 n Q k j Q L l h g L m a o i Q 9 u 7 a 3 D l X M u l / W d E F u d m o X 2 / u 7 t C A t 0 / G Z 3 i h D 5 C D d z S 1 J j S L 3 n q b 9 E 8 x k 6 w i l K r C 9 X 2 K r + A p I Q K s P E H R g v M F B P l T X l u t a D Z x l 2 p d B H H Q Y h i x P i 5 D P u + s n + 5 R O R B f r R J s V c Z v 2 W I 8 M + U J Z c 0 z h I i b y W E 5 o 2 9 3 Z p T R F a A d U 3 E 8 N S R m j v b 2 J o l 6 3 A h 4 M g Q e C 3 y c 5 k U X b v k Y K O p / / 6 X A f k 9 g 6 A E i g 3 5 P r 6 p I L L J N Q o P h 3 W b u 5 6 S B I I S c L n Q U w g s L s p j q 0 m F j K w y b V b 4 Y C h J 4 Q H j h V m H S W M U w u c f U Z x h F S U / z 0 8 t 3 R v b 7 J v 2 w C 6 1 W E 3 d b g 1 f w X z L a J a C s X p t 5 a e W 5 l G N Z s m c t N 5 k F q N w a Y w j L p w g S 6 w 7 H R 5 K p 0 5 / d Z V H V V L T h 2 o L d X t t L D 5 Z l M 9 S B g B C M s e s T m 5 R 2 m + o E D R p x F t c j h E X 7 6 0 G J + p L u s I d D 6 m 4 0 N + R C t b + Y L 7 7 X p q Y V V F 5 W q U X 5 3 5 7 e Z + o x 5 1 V 5 3 W W X c 1 r W 3 l u e k d r l u I t O G h X b u + 6 e 5 O 3 t z n V H T 2 k N z X Y 8 7 p T p n v S n j D / u R n z O l P W U p 0 t H U Z e t H c Y S H S V 3 F 3 v + C g i X f b q 6 8 Q 1 C R m W r R V e 0 s + t 4 n + x V X S k d P 9 y 8 Y z N o G P N O O A J P u e J 6 8 v B A Q A H j k 3 d j + 8 M T t / 1 X + V l A 4 q e e + K V s l F O 1 C H Q E W a J r G M w m g + k f 3 O w v k M k Q 2 x j l K C N K f h C 8 U i Z f v n Q y 3 c e P G d 7 P 6 + C 0 8 Y x j H Q 9 t j Y b 3 T z U b P 4 c w h 1 D u D o + / c 9 m c 1 d f O H x E 5 5 S k l E v z E r t B l r x p G c 5 q D J Q B a e 3 D L b + q p p u G Z a s 8 K 9 Q q d C o U l u J Z J Q 4 r 0 R t U 8 s t K f F W J v + 4 L u / n L 5 i n u Z n T d n c / f 0 / l 0 u M N a X w P d 2 0 O u 7 g 6 w 2 1 U f R r M B a S 2 l o 0 / s f m T 5 a o n j R 3 9 f P m P 7 U h e m O o i 6 L l 2 k K S Y L r 3 U 5 K j y B 3 y F z m O j W V v + P G r t 7 2 1 L x C 4 O v v w J Q S w E C L Q A U A A I A C A B U d X R c E i 7 y 9 6 Q A A A D 2 A A A A E g A A A A A A A A A A A A A A A A A A A A A A Q 2 9 u Z m l n L 1 B h Y 2 t h Z 2 U u e G 1 s U E s B A i 0 A F A A C A A g A V H V 0 X A / K 6 a u k A A A A 6 Q A A A B M A A A A A A A A A A A A A A A A A 8 A A A A F t D b 2 5 0 Z W 5 0 X 1 R 5 c G V z X S 5 4 b W x Q S w E C L Q A U A A I A C A B U d X R c x 5 I m Y i Y E A A A F E g A A E w A A A A A A A A A A A A A A A A D h A Q A A R m 9 y b X V s Y X M v U 2 V j d G l v b j E u b V B L B Q Y A A A A A A w A D A M I A A A B U 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W L A A A A A A A A H Q 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C Y X N l J T I w Q W N 0 a X Z p d G l l c z w v S X R l b V B h d G g + P C 9 J d G V t T G 9 j Y X R p b 2 4 + P F N 0 Y W J s Z U V u d H J p Z X M + P E V u d H J 5 I F R 5 c G U 9 I k l z U H J p d m F 0 Z S I g V m F s d W U 9 I m w w I i A v P j x F b n R y e S B U e X B l P S J R d W V y e U l E I i B W Y W x 1 Z T 0 i c 2 Z m Z T E 4 N z I w L T E z O W M t N D E x O S 0 5 N z E 1 L W M w Y z M z Z j Y y O D h l Y y 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m F z Z V 9 B Y 3 R p d m l 0 a W V z I i A v P j x F b n R y e S B U e X B l P S J G a W x s Z W R D b 2 1 w b G V 0 Z V J l c 3 V s d F R v V 2 9 y a 3 N o Z W V 0 I i B W Y W x 1 Z T 0 i b D E i I C 8 + P E V u d H J 5 I F R 5 c G U 9 I k Z p b G x F c n J v c k N v d W 5 0 I i B W Y W x 1 Z T 0 i b D A i I C 8 + P E V u d H J 5 I F R 5 c G U 9 I k Z p b G x M Y X N 0 V X B k Y X R l Z C I g V m F s d W U 9 I m Q y M D I 2 L T A z L T I w V D E 4 O j Q y O j Q w L j c w M D g 4 O T h a I i A v P j x F b n R y e S B U e X B l P S J G a W x s R X J y b 3 J D b 2 R l I i B W Y W x 1 Z T 0 i c 1 V u a 2 5 v d 2 4 i I C 8 + P E V u d H J 5 I F R 5 c G U 9 I k Z p b G x D b 3 V u d C I g V m F s d W U 9 I m w 5 I i A v P j x F b n R y e S B U e X B l P S J G a W x s Q 2 9 s d W 1 u V H l w Z X M i I F Z h b H V l P S J z Q m d B P S I g L z 4 8 R W 5 0 c n k g V H l w Z T 0 i R m l s b E N v b H V t b k 5 h b W V z I i B W Y W x 1 Z T 0 i c 1 s m c X V v d D t D b 2 x 1 b W 4 x J n F 1 b 3 Q 7 L C Z x d W 9 0 O 0 N v b H V t b j I m c X V v d D t d I i A v P j x F b n R y e S B U e X B l P S J B Z G R l Z F R v R G F 0 Y U 1 v Z G V s I i B W Y W x 1 Z T 0 i b D A 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J h c 2 U g Q W N 0 a X Z p d G l l c y 9 B d X R v U m V t b 3 Z l Z E N v b H V t b n M x L n t D b 2 x 1 b W 4 x L D B 9 J n F 1 b 3 Q 7 L C Z x d W 9 0 O 1 N l Y 3 R p b 2 4 x L 0 J h c 2 U g Q W N 0 a X Z p d G l l c y 9 B d X R v U m V t b 3 Z l Z E N v b H V t b n M x L n t D b 2 x 1 b W 4 y L D F 9 J n F 1 b 3 Q 7 X S w m c X V v d D t D b 2 x 1 b W 5 D b 3 V u d C Z x d W 9 0 O z o y L C Z x d W 9 0 O 0 t l e U N v b H V t b k 5 h b W V z J n F 1 b 3 Q 7 O l t d L C Z x d W 9 0 O 0 N v b H V t b k l k Z W 5 0 a X R p Z X M m c X V v d D s 6 W y Z x d W 9 0 O 1 N l Y 3 R p b 2 4 x L 0 J h c 2 U g Q W N 0 a X Z p d G l l c y 9 B d X R v U m V t b 3 Z l Z E N v b H V t b n M x L n t D b 2 x 1 b W 4 x L D B 9 J n F 1 b 3 Q 7 L C Z x d W 9 0 O 1 N l Y 3 R p b 2 4 x L 0 J h c 2 U g Q W N 0 a X Z p d G l l c y 9 B d X R v U m V t b 3 Z l Z E N v b H V t b n M x L n t D b 2 x 1 b W 4 y L D F 9 J n F 1 b 3 Q 7 X S w m c X V v d D t S Z W x h d G l v b n N o a X B J b m Z v J n F 1 b 3 Q 7 O l t d f S I g L z 4 8 L 1 N 0 Y W J s Z U V u d H J p Z X M + P C 9 J d G V t P j x J d G V t P j x J d G V t T G 9 j Y X R p b 2 4 + P E l 0 Z W 1 U e X B l P k Z v c m 1 1 b G E 8 L 0 l 0 Z W 1 U e X B l P j x J d G V t U G F 0 a D 5 T Z W N 0 a W 9 u M S 9 C Y X N l J T I w Q W N 0 a X Z p d G l l c y 9 T b 3 V y Y 2 U 8 L 0 l 0 Z W 1 Q Y X R o P j w v S X R l b U x v Y 2 F 0 a W 9 u P j x T d G F i b G V F b n R y a W V z I C 8 + P C 9 J d G V t P j x J d G V t P j x J d G V t T G 9 j Y X R p b 2 4 + P E l 0 Z W 1 U e X B l P k Z v c m 1 1 b G E 8 L 0 l 0 Z W 1 U e X B l P j x J d G V t U G F 0 a D 5 T Z W N 0 a W 9 u M S 9 C Y X N l J T I w Q W N 0 a X Z p d G l l c y 9 C Y X N l J T I w Q W N 0 a X Z p d G l l c 1 9 T a G V l d D w v S X R l b V B h d G g + P C 9 J d G V t T G 9 j Y X R p b 2 4 + P F N 0 Y W J s Z U V u d H J p Z X M g L z 4 8 L 0 l 0 Z W 0 + P E l 0 Z W 0 + P E l 0 Z W 1 M b 2 N h d G l v b j 4 8 S X R l b V R 5 c G U + R m 9 y b X V s Y T w v S X R l b V R 5 c G U + P E l 0 Z W 1 Q Y X R o P l N l Y 3 R p b 2 4 x L 0 l u Y 3 J l b W V u d G F s J T I w Q W N 0 a X Z p d G l l c z w v S X R l b V B h d G g + P C 9 J d G V t T G 9 j Y X R p b 2 4 + P F N 0 Y W J s Z U V u d H J p Z X M + P E V u d H J 5 I F R 5 c G U 9 I k l z U H J p d m F 0 Z S I g V m F s d W U 9 I m w w I i A v P j x F b n R y e S B U e X B l P S J R d W V y e U l E I i B W Y W x 1 Z T 0 i c z V l M j E 5 N W U 2 L W Y 0 Y m M t N D g 4 Z C 0 4 N m E 0 L W E x O W N l Z m F j Z G Q 1 Z C I g L z 4 8 R W 5 0 c n k g V H l w Z T 0 i R m l s b E V y c m 9 y Q 2 9 1 b n Q i I F Z h b H V l P S J s M C I g L z 4 8 R W 5 0 c n k g V H l w Z T 0 i T G 9 h Z G V k V G 9 B b m F s e X N p c 1 N l c n Z p Y 2 V z I i B W Y W x 1 Z T 0 i b D A i I C 8 + P E V u d H J 5 I F R 5 c G U 9 I k Z p b G x F b m F i b G V k I i B W Y W x 1 Z T 0 i b D E i I C 8 + P E V u d H J 5 I F R 5 c G U 9 I k J 1 Z m Z l c k 5 l e H R S Z W Z y Z X N o I i B W Y W x 1 Z T 0 i b D E i I C 8 + P E V u d H J 5 I F R 5 c G U 9 I l J l c 3 V s d F R 5 c G U i I F Z h b H V l P S J z R X h j Z X B 0 a W 9 u I i A v P j x F b n R y e S B U e X B l P S J O Y W 1 l V X B k Y X R l Z E F m d G V y R m l s b C I g V m F s d W U 9 I m w w I i A v P j x F b n R y e S B U e X B l P S J O Y X Z p Z 2 F 0 a W 9 u U 3 R l c E 5 h b W U i I F Z h b H V l P S J z T m F 2 a W d h d G l v b i I g L z 4 8 R W 5 0 c n k g V H l w Z T 0 i R m l s b G V k Q 2 9 t c G x l d G V S Z X N 1 b H R U b 1 d v c m t z a G V l d C I g V m F s d W U 9 I m w x I i A v P j x F b n R y e S B U e X B l P S J G a W x s V G 9 E Y X R h T W 9 k Z W x F b m F i b G V k I i B W Y W x 1 Z T 0 i b D A i I C 8 + P E V u d H J 5 I F R 5 c G U 9 I k Z p b G x P Y m p l Y 3 R U e X B l I i B W Y W x 1 Z T 0 i c 1 R h Y m x l I i A v P j x F b n R y e S B U e X B l P S J G a W x s V G F y Z 2 V 0 I i B W Y W x 1 Z T 0 i c 0 l u Y 3 J l b W V u d G F s X 0 F j d G l 2 a X R p Z X M i I C 8 + P E V u d H J 5 I F R 5 c G U 9 I k Z p b G x M Y X N 0 V X B k Y X R l Z C I g V m F s d W U 9 I m Q y M D I 2 L T A z L T I w V D E 4 O j Q y O j M 2 L j Y y M D I 5 N D d a I i A v P j x F b n R y e S B U e X B l P S J G a W x s Q 2 9 s d W 1 u V H l w Z X M i I F Z h b H V l P S J z Q m d B Q U F B P T 0 i I C 8 + P E V u d H J 5 I F R 5 c G U 9 I k Z p b G x D b 2 x 1 b W 5 O Y W 1 l c y I g V m F s d W U 9 I n N b J n F 1 b 3 Q 7 Q 2 9 s d W 1 u M S Z x d W 9 0 O y w m c X V v d D t D b 2 x 1 b W 4 y J n F 1 b 3 Q 7 L C Z x d W 9 0 O 0 N v b H V t b j M m c X V v d D s s J n F 1 b 3 Q 7 Q 2 9 s d W 1 u N C Z x d W 9 0 O 1 0 i I C 8 + P E V u d H J 5 I F R 5 c G U 9 I k Z p b G x F c n J v c k N v Z G U i I F Z h b H V l P S J z V W 5 r b m 9 3 b i I g L z 4 8 R W 5 0 c n k g V H l w Z T 0 i R m l s b E N v d W 5 0 I i B W Y W x 1 Z T 0 i b D A i I C 8 + P E V u d H J 5 I F R 5 c G U 9 I k Z p b G x T d G F 0 d X M i I F Z h b H V l P S J z V 2 F p d G l u Z 0 Z v c k V 4 Y 2 V s U m V m c m V z a C 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J b m N y Z W 1 l b n R h b C B B Y 3 R p d m l 0 a W V z L 0 F 1 d G 9 S Z W 1 v d m V k Q 2 9 s d W 1 u c z E u e 0 N v b H V t b j E s M H 0 m c X V v d D s s J n F 1 b 3 Q 7 U 2 V j d G l v b j E v S W 5 j c m V t Z W 5 0 Y W w g Q W N 0 a X Z p d G l l c y 9 B d X R v U m V t b 3 Z l Z E N v b H V t b n M x L n t D b 2 x 1 b W 4 y L D F 9 J n F 1 b 3 Q 7 L C Z x d W 9 0 O 1 N l Y 3 R p b 2 4 x L 0 l u Y 3 J l b W V u d G F s I E F j d G l 2 a X R p Z X M v Q X V 0 b 1 J l b W 9 2 Z W R D b 2 x 1 b W 5 z M S 5 7 Q 2 9 s d W 1 u M y w y f S Z x d W 9 0 O y w m c X V v d D t T Z W N 0 a W 9 u M S 9 J b m N y Z W 1 l b n R h b C B B Y 3 R p d m l 0 a W V z L 0 F 1 d G 9 S Z W 1 v d m V k Q 2 9 s d W 1 u c z E u e 0 N v b H V t b j Q s M 3 0 m c X V v d D t d L C Z x d W 9 0 O 0 N v b H V t b k N v d W 5 0 J n F 1 b 3 Q 7 O j Q s J n F 1 b 3 Q 7 S 2 V 5 Q 2 9 s d W 1 u T m F t Z X M m c X V v d D s 6 W 1 0 s J n F 1 b 3 Q 7 Q 2 9 s d W 1 u S W R l b n R p d G l l c y Z x d W 9 0 O z p b J n F 1 b 3 Q 7 U 2 V j d G l v b j E v S W 5 j c m V t Z W 5 0 Y W w g Q W N 0 a X Z p d G l l c y 9 B d X R v U m V t b 3 Z l Z E N v b H V t b n M x L n t D b 2 x 1 b W 4 x L D B 9 J n F 1 b 3 Q 7 L C Z x d W 9 0 O 1 N l Y 3 R p b 2 4 x L 0 l u Y 3 J l b W V u d G F s I E F j d G l 2 a X R p Z X M v Q X V 0 b 1 J l b W 9 2 Z W R D b 2 x 1 b W 5 z M S 5 7 Q 2 9 s d W 1 u M i w x f S Z x d W 9 0 O y w m c X V v d D t T Z W N 0 a W 9 u M S 9 J b m N y Z W 1 l b n R h b C B B Y 3 R p d m l 0 a W V z L 0 F 1 d G 9 S Z W 1 v d m V k Q 2 9 s d W 1 u c z E u e 0 N v b H V t b j M s M n 0 m c X V v d D s s J n F 1 b 3 Q 7 U 2 V j d G l v b j E v S W 5 j c m V t Z W 5 0 Y W w g Q W N 0 a X Z p d G l l c y 9 B d X R v U m V t b 3 Z l Z E N v b H V t b n M x L n t D b 2 x 1 b W 4 0 L D N 9 J n F 1 b 3 Q 7 X S w m c X V v d D t S Z W x h d G l v b n N o a X B J b m Z v J n F 1 b 3 Q 7 O l t d f S I g L z 4 8 L 1 N 0 Y W J s Z U V u d H J p Z X M + P C 9 J d G V t P j x J d G V t P j x J d G V t T G 9 j Y X R p b 2 4 + P E l 0 Z W 1 U e X B l P k Z v c m 1 1 b G E 8 L 0 l 0 Z W 1 U e X B l P j x J d G V t U G F 0 a D 5 T Z W N 0 a W 9 u M S 9 J b m N y Z W 1 l b n R h b C U y M E F j d G l 2 a X R p Z X M v U 2 9 1 c m N l P C 9 J d G V t U G F 0 a D 4 8 L 0 l 0 Z W 1 M b 2 N h d G l v b j 4 8 U 3 R h Y m x l R W 5 0 c m l l c y A v P j w v S X R l b T 4 8 S X R l b T 4 8 S X R l b U x v Y 2 F 0 a W 9 u P j x J d G V t V H l w Z T 5 G b 3 J t d W x h P C 9 J d G V t V H l w Z T 4 8 S X R l b V B h d G g + U 2 V j d G l v b j E v Q m F z Z S U y M E F j d G l 2 a X R p Z X M v U m V t b 3 Z l Z C U y M F R v c C U y M F J v d 3 M 8 L 0 l 0 Z W 1 Q Y X R o P j w v S X R l b U x v Y 2 F 0 a W 9 u P j x T d G F i b G V F b n R y a W V z I C 8 + P C 9 J d G V t P j x J d G V t P j x J d G V t T G 9 j Y X R p b 2 4 + P E l 0 Z W 1 U e X B l P k Z v c m 1 1 b G E 8 L 0 l 0 Z W 1 U e X B l P j x J d G V t U G F 0 a D 5 T Z W N 0 a W 9 u M S 9 C Y X N l J T I w Q W N 0 a X Z p d G l l c y 9 Q c m 9 t b 3 R l Z C U y M E h l Y W R l c n M 8 L 0 l 0 Z W 1 Q Y X R o P j w v S X R l b U x v Y 2 F 0 a W 9 u P j x T d G F i b G V F b n R y a W V z I C 8 + P C 9 J d G V t P j x J d G V t P j x J d G V t T G 9 j Y X R p b 2 4 + P E l 0 Z W 1 U e X B l P k Z v c m 1 1 b G E 8 L 0 l 0 Z W 1 U e X B l P j x J d G V t U G F 0 a D 5 T Z W N 0 a W 9 u M S 9 C Y X N l J T I w Q W N 0 a X Z p d G l l c y 9 D a G F u Z 2 V k J T I w V H l w Z T E 8 L 0 l 0 Z W 1 Q Y X R o P j w v S X R l b U x v Y 2 F 0 a W 9 u P j x T d G F i b G V F b n R y a W V z I C 8 + P C 9 J d G V t P j x J d G V t P j x J d G V t T G 9 j Y X R p b 2 4 + P E l 0 Z W 1 U e X B l P k Z v c m 1 1 b G E 8 L 0 l 0 Z W 1 U e X B l P j x J d G V t U G F 0 a D 5 T Z W N 0 a W 9 u M S 9 C Y X N l J T I w Q W N 0 a X Z p d G l l c y 9 S Z W 5 h b W V k J T I w Q 2 9 s d W 1 u c z w v S X R l b V B h d G g + P C 9 J d G V t T G 9 j Y X R p b 2 4 + P F N 0 Y W J s Z U V u d H J p Z X M g L z 4 8 L 0 l 0 Z W 0 + P E l 0 Z W 0 + P E l 0 Z W 1 M b 2 N h d G l v b j 4 8 S X R l b V R 5 c G U + R m 9 y b X V s Y T w v S X R l b V R 5 c G U + P E l 0 Z W 1 Q Y X R o P l N l Y 3 R p b 2 4 x L 0 J h c 2 U l M j B B Y 3 R p d m l 0 a W V z L 0 d y b 3 V w Z W Q l M j B S b 3 d z P C 9 J d G V t U G F 0 a D 4 8 L 0 l 0 Z W 1 M b 2 N h d G l v b j 4 8 U 3 R h Y m x l R W 5 0 c m l l c y A v P j w v S X R l b T 4 8 S X R l b T 4 8 S X R l b U x v Y 2 F 0 a W 9 u P j x J d G V t V H l w Z T 5 G b 3 J t d W x h P C 9 J d G V t V H l w Z T 4 8 S X R l b V B h d G g + U 2 V j d G l v b j E v Q m F z Z S U y M E F j d G l 2 a X R p Z X M v U m V w b G F j Z W Q l M j B W Y W x 1 Z T w v S X R l b V B h d G g + P C 9 J d G V t T G 9 j Y X R p b 2 4 + P F N 0 Y W J s Z U V u d H J p Z X M g L z 4 8 L 0 l 0 Z W 0 + P E l 0 Z W 0 + P E l 0 Z W 1 M b 2 N h d G l v b j 4 8 S X R l b V R 5 c G U + R m 9 y b X V s Y T w v S X R l b V R 5 c G U + P E l 0 Z W 1 Q Y X R o P l N l Y 3 R p b 2 4 x L 0 J h c 2 U l M j B B Y 3 R p d m l 0 a W V z L 1 J l b W 9 2 Z W Q l M j B C b 3 R 0 b 2 0 l M j B S b 3 d z P C 9 J d G V t U G F 0 a D 4 8 L 0 l 0 Z W 1 M b 2 N h d G l v b j 4 8 U 3 R h Y m x l R W 5 0 c m l l c y A v P j w v S X R l b T 4 8 S X R l b T 4 8 S X R l b U x v Y 2 F 0 a W 9 u P j x J d G V t V H l w Z T 5 G b 3 J t d W x h P C 9 J d G V t V H l w Z T 4 8 S X R l b V B h d G g + U 2 V j d G l v b j E v Q m F z Z S U y M E F j d G l 2 a X R p Z X M v R G V t b 3 R l Z C U y M E h l Y W R l c n M 8 L 0 l 0 Z W 1 Q Y X R o P j w v S X R l b U x v Y 2 F 0 a W 9 u P j x T d G F i b G V F b n R y a W V z I C 8 + P C 9 J d G V t P j x J d G V t P j x J d G V t T G 9 j Y X R p b 2 4 + P E l 0 Z W 1 U e X B l P k Z v c m 1 1 b G E 8 L 0 l 0 Z W 1 U e X B l P j x J d G V t U G F 0 a D 5 T Z W N 0 a W 9 u M S 9 C Y X N l J T I w Q W N 0 a X Z p d G l l c y 9 D a G F u Z 2 V k J T I w V H l w Z T w v S X R l b V B h d G g + P C 9 J d G V t T G 9 j Y X R p b 2 4 + P F N 0 Y W J s Z U V u d H J p Z X M g L z 4 8 L 0 l 0 Z W 0 + P E l 0 Z W 0 + P E l 0 Z W 1 M b 2 N h d G l v b j 4 8 S X R l b V R 5 c G U + R m 9 y b X V s Y T w v S X R l b V R 5 c G U + P E l 0 Z W 1 Q Y X R o P l N l Y 3 R p b 2 4 x L 0 J h c 2 U l M j B B Y 3 R p d m l 0 a W V z L 1 J l c G x h Y 2 V k J T I w V m F s d W U x P C 9 J d G V t U G F 0 a D 4 8 L 0 l 0 Z W 1 M b 2 N h d G l v b j 4 8 U 3 R h Y m x l R W 5 0 c m l l c y A v P j w v S X R l b T 4 8 S X R l b T 4 8 S X R l b U x v Y 2 F 0 a W 9 u P j x J d G V t V H l w Z T 5 G b 3 J t d W x h P C 9 J d G V t V H l w Z T 4 8 S X R l b V B h d G g + U 2 V j d G l v b j E v Q m F z Z S U y M E F j d G l 2 a X R p Z X M v U H J v b W 9 0 Z W Q l M j B I Z W F k Z X J z M T w v S X R l b V B h d G g + P C 9 J d G V t T G 9 j Y X R p b 2 4 + P F N 0 Y W J s Z U V u d H J p Z X M g L z 4 8 L 0 l 0 Z W 0 + P E l 0 Z W 0 + P E l 0 Z W 1 M b 2 N h d G l v b j 4 8 S X R l b V R 5 c G U + R m 9 y b X V s Y T w v S X R l b V R 5 c G U + P E l 0 Z W 1 Q Y X R o P l N l Y 3 R p b 2 4 x L 0 J h c 2 U l M j B B Y 3 R p d m l 0 a W V z L 0 R l b W 9 0 Z W Q l M j B I Z W F k Z X J z M T w v S X R l b V B h d G g + P C 9 J d G V t T G 9 j Y X R p b 2 4 + P F N 0 Y W J s Z U V u d H J p Z X M g L z 4 8 L 0 l 0 Z W 0 + P E l 0 Z W 0 + P E l 0 Z W 1 M b 2 N h d G l v b j 4 8 S X R l b V R 5 c G U + R m 9 y b X V s Y T w v S X R l b V R 5 c G U + P E l 0 Z W 1 Q Y X R o P l N l Y 3 R p b 2 4 x L 0 F w c G V u Z D E 8 L 0 l 0 Z W 1 Q Y X R o P j w v S X R l b U x v Y 2 F 0 a W 9 u P j x T d G F i b G V F b n R y a W V z P j x F b n R y e S B U e X B l P S J J c 1 B y a X Z h d G U i I F Z h b H V l P S J s M C I g L z 4 8 R W 5 0 c n k g V H l w Z T 0 i U X V l c n l J R C I g V m F s d W U 9 I n M 2 O W Q 2 Y z A y N i 0 5 Y W U w L T Q y O D U t Y m J m M y 1 l M G Z k Z G I z Y m M 1 N m U i I C 8 + P E V u d H J 5 I F R 5 c G U 9 I k Z p b G x F b m F i b G V k I i B W Y W x 1 Z T 0 i b D E i I C 8 + P E V u d H J 5 I F R 5 c G U 9 I k J 1 Z m Z l c k 5 l e H R S Z W Z y Z X N o I i B W Y W x 1 Z T 0 i b D E i I C 8 + P E V u d H J 5 I F R 5 c G U 9 I l J l c 3 V s d F R 5 c G U i I F Z h b H V l P S J z R X h j Z X B 0 a W 9 u I i A v P j x F b n R y e S B U e X B l P S J O Y W 1 l V X B k Y X R l Z E F m d G V y R m l s b C I g V m F s d W U 9 I m w w I i A v P j x F b n R y e S B U e X B l P S J O Y X Z p Z 2 F 0 a W 9 u U 3 R l c E 5 h b W U i I F Z h b H V l P S J z T m F 2 a W d h d G l v b i I g L z 4 8 R W 5 0 c n k g V H l w Z T 0 i R m l s b E x h c 3 R V c G R h d G V k I i B W Y W x 1 Z T 0 i Z D I w M j Y t M D M t M j B U M T g 6 N D A 6 M D k u N T M x M T g x M l o i I C 8 + P E V u d H J 5 I F R 5 c G U 9 I k Z p b G x l Z E N v b X B s Z X R l U m V z d W x 0 V G 9 X b 3 J r c 2 h l Z X Q i I F Z h b H V l P S J s M S I g L z 4 8 R W 5 0 c n k g V H l w Z T 0 i R m l s b F R v R G F 0 Y U 1 v Z G V s R W 5 h Y m x l Z C I g V m F s d W U 9 I m w w I i A v P j x F b n R y e S B U e X B l P S J G a W x s V G F y Z 2 V 0 I i B W Y W x 1 Z T 0 i c 0 F w c G V u Z D E i I C 8 + P E V u d H J 5 I F R 5 c G U 9 I k Z p b G x P Y m p l Y 3 R U e X B l I i B W Y W x 1 Z T 0 i c 1 R h Y m x l I i A v P j x F b n R y e S B U e X B l P S J G a W x s R X J y b 3 J D b 3 V u d C I g V m F s d W U 9 I m w w I i A v P j x F b n R y e S B U e X B l P S J G a W x s Q 2 9 s d W 1 u V H l w Z X M i I F Z h b H V l P S J z Q m d B Q U F B P T 0 i I C 8 + P E V u d H J 5 I F R 5 c G U 9 I k Z p b G x F c n J v c k N v Z G U i I F Z h b H V l P S J z V W 5 r b m 9 3 b i I g L z 4 8 R W 5 0 c n k g V H l w Z T 0 i R m l s b E N v d W 5 0 I i B W Y W x 1 Z T 0 i b D A i I C 8 + P E V u d H J 5 I F R 5 c G U 9 I k Z p b G x D b 2 x 1 b W 5 O Y W 1 l c y I g V m F s d W U 9 I n N b J n F 1 b 3 Q 7 Q 2 9 s d W 1 u M S Z x d W 9 0 O y w m c X V v d D t D b 2 x 1 b W 4 y J n F 1 b 3 Q 7 L C Z x d W 9 0 O 0 N v b H V t b j M m c X V v d D s s J n F 1 b 3 Q 7 Q 2 9 s d W 1 u N C Z x d W 9 0 O 1 0 i I C 8 + P E V u d H J 5 I F R 5 c G U 9 I k Z p b G x T d G F 0 d X M i I F Z h b H V l P S J z V 2 F p d G l u Z 0 Z v c k V 4 Y 2 V s U m V m c m V z a C 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B c H B l b m Q x L 0 F 1 d G 9 S Z W 1 v d m V k Q 2 9 s d W 1 u c z E u e 0 N v b H V t b j E s M H 0 m c X V v d D s s J n F 1 b 3 Q 7 U 2 V j d G l v b j E v Q X B w Z W 5 k M S 9 B d X R v U m V t b 3 Z l Z E N v b H V t b n M x L n t D b 2 x 1 b W 4 y L D F 9 J n F 1 b 3 Q 7 L C Z x d W 9 0 O 1 N l Y 3 R p b 2 4 x L 0 F w c G V u Z D E v Q X V 0 b 1 J l b W 9 2 Z W R D b 2 x 1 b W 5 z M S 5 7 Q 2 9 s d W 1 u M y w y f S Z x d W 9 0 O y w m c X V v d D t T Z W N 0 a W 9 u M S 9 B c H B l b m Q x L 0 F 1 d G 9 S Z W 1 v d m V k Q 2 9 s d W 1 u c z E u e 0 N v b H V t b j Q s M 3 0 m c X V v d D t d L C Z x d W 9 0 O 0 N v b H V t b k N v d W 5 0 J n F 1 b 3 Q 7 O j Q s J n F 1 b 3 Q 7 S 2 V 5 Q 2 9 s d W 1 u T m F t Z X M m c X V v d D s 6 W 1 0 s J n F 1 b 3 Q 7 Q 2 9 s d W 1 u S W R l b n R p d G l l c y Z x d W 9 0 O z p b J n F 1 b 3 Q 7 U 2 V j d G l v b j E v Q X B w Z W 5 k M S 9 B d X R v U m V t b 3 Z l Z E N v b H V t b n M x L n t D b 2 x 1 b W 4 x L D B 9 J n F 1 b 3 Q 7 L C Z x d W 9 0 O 1 N l Y 3 R p b 2 4 x L 0 F w c G V u Z D E v Q X V 0 b 1 J l b W 9 2 Z W R D b 2 x 1 b W 5 z M S 5 7 Q 2 9 s d W 1 u M i w x f S Z x d W 9 0 O y w m c X V v d D t T Z W N 0 a W 9 u M S 9 B c H B l b m Q x L 0 F 1 d G 9 S Z W 1 v d m V k Q 2 9 s d W 1 u c z E u e 0 N v b H V t b j M s M n 0 m c X V v d D s s J n F 1 b 3 Q 7 U 2 V j d G l v b j E v Q X B w Z W 5 k M S 9 B d X R v U m V t b 3 Z l Z E N v b H V t b n M x L n t D b 2 x 1 b W 4 0 L D N 9 J n F 1 b 3 Q 7 X S w m c X V v d D t S Z W x h d G l v b n N o a X B J b m Z v J n F 1 b 3 Q 7 O l t d f S I g L z 4 8 L 1 N 0 Y W J s Z U V u d H J p Z X M + P C 9 J d G V t P j x J d G V t P j x J d G V t T G 9 j Y X R p b 2 4 + P E l 0 Z W 1 U e X B l P k Z v c m 1 1 b G E 8 L 0 l 0 Z W 1 U e X B l P j x J d G V t U G F 0 a D 5 T Z W N 0 a W 9 u M S 9 B c H B l b m Q x L 1 N v d X J j Z T w v S X R l b V B h d G g + P C 9 J d G V t T G 9 j Y X R p b 2 4 + P F N 0 Y W J s Z U V u d H J p Z X M g L z 4 8 L 0 l 0 Z W 0 + P E l 0 Z W 0 + P E l 0 Z W 1 M b 2 N h d G l v b j 4 8 S X R l b V R 5 c G U + R m 9 y b X V s Y T w v S X R l b V R 5 c G U + P E l 0 Z W 1 Q Y X R o P l N l Y 3 R p b 2 4 x L 0 J h c 2 U l M j B B Y 3 R p d m l 0 a W V z L 0 N o Y W 5 n Z W Q l M j B U e X B l M j w v S X R l b V B h d G g + P C 9 J d G V t T G 9 j Y X R p b 2 4 + P F N 0 Y W J s Z U V u d H J p Z X M g L z 4 8 L 0 l 0 Z W 0 + P E l 0 Z W 0 + P E l 0 Z W 1 M b 2 N h d G l v b j 4 8 S X R l b V R 5 c G U + R m 9 y b X V s Y T w v S X R l b V R 5 c G U + P E l 0 Z W 1 Q Y X R o P l N l Y 3 R p b 2 4 x L 0 J h c 2 U l M j B B Y 3 R p d m l 0 a W V z L 1 J l b W 9 2 Z W Q l M j B D b 2 x 1 b W 5 z P C 9 J d G V t U G F 0 a D 4 8 L 0 l 0 Z W 1 M b 2 N h d G l v b j 4 8 U 3 R h Y m x l R W 5 0 c m l l c y A v P j w v S X R l b T 4 8 S X R l b T 4 8 S X R l b U x v Y 2 F 0 a W 9 u P j x J d G V t V H l w Z T 5 G b 3 J t d W x h P C 9 J d G V t V H l w Z T 4 8 S X R l b V B h d G g + U 2 V j d G l v b j E v S W 5 j c m V t Z W 5 0 Y W w l M j B B Y 3 R p d m l 0 a W V z L 1 B y b 2 1 v d G V k J T I w S G V h Z G V y c z w v S X R l b V B h d G g + P C 9 J d G V t T G 9 j Y X R p b 2 4 + P F N 0 Y W J s Z U V u d H J p Z X M g L z 4 8 L 0 l 0 Z W 0 + P E l 0 Z W 0 + P E l 0 Z W 1 M b 2 N h d G l v b j 4 8 S X R l b V R 5 c G U + R m 9 y b X V s Y T w v S X R l b V R 5 c G U + P E l 0 Z W 1 Q Y X R o P l N l Y 3 R p b 2 4 x L 0 l u Y 3 J l b W V u d G F s J T I w Q W N 0 a X Z p d G l l c y 9 D a G F u Z 2 V k J T I w V H l w Z T w v S X R l b V B h d G g + P C 9 J d G V t T G 9 j Y X R p b 2 4 + P F N 0 Y W J s Z U V u d H J p Z X M g L z 4 8 L 0 l 0 Z W 0 + P E l 0 Z W 0 + P E l 0 Z W 1 M b 2 N h d G l v b j 4 8 S X R l b V R 5 c G U + R m 9 y b X V s Y T w v S X R l b V R 5 c G U + P E l 0 Z W 1 Q Y X R o P l N l Y 3 R p b 2 4 x L 0 l u Y 3 J l b W V u d G F s J T I w Q W N 0 a X Z p d G l l c y 9 Q c m 9 t b 3 R l Z C U y M E h l Y W R l c n M x P C 9 J d G V t U G F 0 a D 4 8 L 0 l 0 Z W 1 M b 2 N h d G l v b j 4 8 U 3 R h Y m x l R W 5 0 c m l l c y A v P j w v S X R l b T 4 8 S X R l b T 4 8 S X R l b U x v Y 2 F 0 a W 9 u P j x J d G V t V H l w Z T 5 G b 3 J t d W x h P C 9 J d G V t V H l w Z T 4 8 S X R l b V B h d G g + U 2 V j d G l v b j E v S W 5 j c m V t Z W 5 0 Y W w l M j B B Y 3 R p d m l 0 a W V z L 1 J l c G x h Y 2 V k J T I w V m F s d W U 8 L 0 l 0 Z W 1 Q Y X R o P j w v S X R l b U x v Y 2 F 0 a W 9 u P j x T d G F i b G V F b n R y a W V z I C 8 + P C 9 J d G V t P j x J d G V t P j x J d G V t T G 9 j Y X R p b 2 4 + P E l 0 Z W 1 U e X B l P k Z v c m 1 1 b G E 8 L 0 l 0 Z W 1 U e X B l P j x J d G V t U G F 0 a D 5 T Z W N 0 a W 9 u M S 9 J b m N y Z W 1 l b n R h b C U y M E F j d G l 2 a X R p Z X M v R 3 J v d X B l Z C U y M F J v d 3 M 8 L 0 l 0 Z W 1 Q Y X R o P j w v S X R l b U x v Y 2 F 0 a W 9 u P j x T d G F i b G V F b n R y a W V z I C 8 + P C 9 J d G V t P j x J d G V t P j x J d G V t T G 9 j Y X R p b 2 4 + P E l 0 Z W 1 U e X B l P k Z v c m 1 1 b G E 8 L 0 l 0 Z W 1 U e X B l P j x J d G V t U G F 0 a D 5 T Z W N 0 a W 9 u M S 9 J b m N y Z W 1 l b n R h b C U y M E F j d G l 2 a X R p Z X M v U m V t b 3 Z l Z C U y M E J v d H R v b S U y M F J v d 3 M 8 L 0 l 0 Z W 1 Q Y X R o P j w v S X R l b U x v Y 2 F 0 a W 9 u P j x T d G F i b G V F b n R y a W V z I C 8 + P C 9 J d G V t P j x J d G V t P j x J d G V t T G 9 j Y X R p b 2 4 + P E l 0 Z W 1 U e X B l P k Z v c m 1 1 b G E 8 L 0 l 0 Z W 1 U e X B l P j x J d G V t U G F 0 a D 5 T Z W N 0 a W 9 u M S 9 J b m N y Z W 1 l b n R h b C U y M E F j d G l 2 a X R p Z X M v R G V t b 3 R l Z C U y M E h l Y W R l c n M 8 L 0 l 0 Z W 1 Q Y X R o P j w v S X R l b U x v Y 2 F 0 a W 9 u P j x T d G F i b G V F b n R y a W V z I C 8 + P C 9 J d G V t P j x J d G V t P j x J d G V t T G 9 j Y X R p b 2 4 + P E l 0 Z W 1 U e X B l P k Z v c m 1 1 b G E 8 L 0 l 0 Z W 1 U e X B l P j x J d G V t U G F 0 a D 5 T Z W N 0 a W 9 u M S 9 J b m N y Z W 1 l b n R h b C U y M E F j d G l 2 a X R p Z X M v U m V w b G F j Z W Q l M j B W Y W x 1 Z T E 8 L 0 l 0 Z W 1 Q Y X R o P j w v S X R l b U x v Y 2 F 0 a W 9 u P j x T d G F i b G V F b n R y a W V z I C 8 + P C 9 J d G V t P j x J d G V t P j x J d G V t T G 9 j Y X R p b 2 4 + P E l 0 Z W 1 U e X B l P k Z v c m 1 1 b G E 8 L 0 l 0 Z W 1 U e X B l P j x J d G V t U G F 0 a D 5 T Z W N 0 a W 9 u M S 9 J b m N y Z W 1 l b n R h b C U y M E F j d G l 2 a X R p Z X M v V H J h b n N w b 3 N l Z C U y M F R h Y m x l P C 9 J d G V t U G F 0 a D 4 8 L 0 l 0 Z W 1 M b 2 N h d G l v b j 4 8 U 3 R h Y m x l R W 5 0 c m l l c y A v P j w v S X R l b T 4 8 S X R l b T 4 8 S X R l b U x v Y 2 F 0 a W 9 u P j x J d G V t V H l w Z T 5 G b 3 J t d W x h P C 9 J d G V t V H l w Z T 4 8 S X R l b V B h d G g + U 2 V j d G l v b j E v S W 5 j c m V t Z W 5 0 Y W w l M j B B Y 3 R p d m l 0 a W V z L 1 J l b 3 J k Z X J l Z C U y M E N v b H V t b n M 8 L 0 l 0 Z W 1 Q Y X R o P j w v S X R l b U x v Y 2 F 0 a W 9 u P j x T d G F i b G V F b n R y a W V z I C 8 + P C 9 J d G V t P j x J d G V t P j x J d G V t T G 9 j Y X R p b 2 4 + P E l 0 Z W 1 U e X B l P k Z v c m 1 1 b G E 8 L 0 l 0 Z W 1 U e X B l P j x J d G V t U G F 0 a D 5 T Z W N 0 a W 9 u M S 9 J b m N y Z W 1 l b n R h b C U y M E F j d G l 2 a X R p Z X M v V H J h b n N w b 3 N l Z C U y M F R h Y m x l M T w v S X R l b V B h d G g + P C 9 J d G V t T G 9 j Y X R p b 2 4 + P F N 0 Y W J s Z U V u d H J p Z X M g L z 4 8 L 0 l 0 Z W 0 + P E l 0 Z W 0 + P E l 0 Z W 1 M b 2 N h d G l v b j 4 8 S X R l b V R 5 c G U + R m 9 y b X V s Y T w v S X R l b V R 5 c G U + P E l 0 Z W 1 Q Y X R o P l N l Y 3 R p b 2 4 x L 0 l u Y 3 J l b W V u d G F s J T I w Q W N 0 a X Z p d G l l c y 9 Q c m 9 t b 3 R l Z C U y M E h l Y W R l c n M y P C 9 J d G V t U G F 0 a D 4 8 L 0 l 0 Z W 1 M b 2 N h d G l v b j 4 8 U 3 R h Y m x l R W 5 0 c m l l c y A v P j w v S X R l b T 4 8 S X R l b T 4 8 S X R l b U x v Y 2 F 0 a W 9 u P j x J d G V t V H l w Z T 5 G b 3 J t d W x h P C 9 J d G V t V H l w Z T 4 8 S X R l b V B h d G g + U 2 V j d G l v b j E v S W 5 j c m V t Z W 5 0 Y W w l M j B B Y 3 R p d m l 0 a W V z L 0 R l b W 9 0 Z W Q l M j B I Z W F k Z X J z M T w v S X R l b V B h d G g + P C 9 J d G V t T G 9 j Y X R p b 2 4 + P F N 0 Y W J s Z U V u d H J p Z X M g L z 4 8 L 0 l 0 Z W 0 + P E l 0 Z W 0 + P E l 0 Z W 1 M b 2 N h d G l v b j 4 8 S X R l b V R 5 c G U + R m 9 y b X V s Y T w v S X R l b V R 5 c G U + P E l 0 Z W 1 Q Y X R o P l N l Y 3 R p b 2 4 x L 0 l u Y 3 J l b W V u d G F s J T I w Q W N 0 a X Z p d G l l c y 9 D a G F u Z 2 V k J T I w V H l w Z T E 8 L 0 l 0 Z W 1 Q Y X R o P j w v S X R l b U x v Y 2 F 0 a W 9 u P j x T d G F i b G V F b n R y a W V z I C 8 + P C 9 J d G V t P j x J d G V t P j x J d G V t T G 9 j Y X R p b 2 4 + P E l 0 Z W 1 U e X B l P k Z v c m 1 1 b G E 8 L 0 l 0 Z W 1 U e X B l P j x J d G V t U G F 0 a D 5 T Z W N 0 a W 9 u M S 9 J b m N y Z W 1 l b n R h b C U y M E F j d G l 2 a X R p Z X M v Q m F z Z S U y M E F j d G l 2 a X R p Z X N f U 2 h l Z X Q 8 L 0 l 0 Z W 1 Q Y X R o P j w v S X R l b U x v Y 2 F 0 a W 9 u P j x T d G F i b G V F b n R y a W V z I C 8 + P C 9 J d G V t P j x J d G V t P j x J d G V t T G 9 j Y X R p b 2 4 + P E l 0 Z W 1 U e X B l P k Z v c m 1 1 b G E 8 L 0 l 0 Z W 1 U e X B l P j x J d G V t U G F 0 a D 5 T Z W N 0 a W 9 u M S 9 J b m N y Z W 1 l b n R h b C U y M E F j d G l 2 a X R p Z X M v U m V v c m R l c m V k J T I w Q 2 9 s d W 1 u c z E 8 L 0 l 0 Z W 1 Q Y X R o P j w v S X R l b U x v Y 2 F 0 a W 9 u P j x T d G F i b G V F b n R y a W V z I C 8 + P C 9 J d G V t P j w v S X R l b X M + P C 9 M b 2 N h b F B h Y 2 t h Z 2 V N Z X R h Z G F 0 Y U Z p b G U + F g A A A F B L B Q Y A A A A A A A A A A A A A A A A A A A A A A A A m A Q A A A Q A A A N C M n d 8 B F d E R j H o A w E / C l + s B A A A A 5 f H d B N 9 w p k m s V / o / B J 3 2 s w A A A A A C A A A A A A A Q Z g A A A A E A A C A A A A A m t C s M 1 Y Y O P 7 8 d / X f d 1 m 8 p 1 y v i d y e 7 q X 3 v L Q y C L B 0 d 6 w A A A A A O g A A A A A I A A C A A A A A 6 B F 6 y Y N t / 4 S x Y N k T m l U N H K a T E S J d U 7 x U 1 n K D c Y n 2 / V l A A A A D M 6 l x u u J h x 2 w n 6 S u 4 j O 2 B h Q c 4 K 8 v o e h / / 5 d w P z h 9 Y K r T p X q w P M t N s H x R q / V f N g W s e 6 g 6 7 Q x Q Y j N x q l J U a N m u Q O / D 5 B x k m I H y 3 L s M L n R c m 5 t E A A A A A H g S D H U a v p M J X W a D v 7 3 G 6 H A i 1 7 6 A x T q u b R O g W Q J y M p e Z n n R 5 C j G 2 v E 1 s 4 p R h E e s 2 m y O 8 g q O V z M C A n 3 0 g E C T A e K < / 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586662e8f0e3cfee546927d1a568b73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1ac07466bd8b635e2a5ad225cce7acff"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union memberTypes="dms:Text">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restriction>
          </xsd:simpleType>
        </xsd:un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BD7D8F-56E7-47B6-AEC8-BD88A7B1F993}">
  <ds:schemaRefs>
    <ds:schemaRef ds:uri="http://schemas.microsoft.com/DataMashup"/>
  </ds:schemaRefs>
</ds:datastoreItem>
</file>

<file path=customXml/itemProps2.xml><?xml version="1.0" encoding="utf-8"?>
<ds:datastoreItem xmlns:ds="http://schemas.openxmlformats.org/officeDocument/2006/customXml" ds:itemID="{41C56478-85E0-4A64-8776-3E1E2D48A237}">
  <ds:schemaRef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http://purl.org/dc/dcmitype/"/>
    <ds:schemaRef ds:uri="32f3a428-6f88-4a3b-a56e-a51f3802cd3a"/>
    <ds:schemaRef ds:uri="4773a171-489f-428e-8750-73cc281892a9"/>
    <ds:schemaRef ds:uri="http://schemas.microsoft.com/office/2006/metadata/properties"/>
  </ds:schemaRefs>
</ds:datastoreItem>
</file>

<file path=customXml/itemProps3.xml><?xml version="1.0" encoding="utf-8"?>
<ds:datastoreItem xmlns:ds="http://schemas.openxmlformats.org/officeDocument/2006/customXml" ds:itemID="{D4C95224-8F3A-4865-B571-8C9BD528098E}">
  <ds:schemaRefs>
    <ds:schemaRef ds:uri="http://schemas.microsoft.com/sharepoint/v3/contenttype/forms"/>
  </ds:schemaRefs>
</ds:datastoreItem>
</file>

<file path=customXml/itemProps4.xml><?xml version="1.0" encoding="utf-8"?>
<ds:datastoreItem xmlns:ds="http://schemas.openxmlformats.org/officeDocument/2006/customXml" ds:itemID="{C909F1D8-062E-4CB7-8C41-6E93E0A44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8d53608-54ca-4a74-8beb-8a1399c1189c}" enabled="0" method="" siteId="{78d53608-54ca-4a74-8beb-8a1399c1189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Attachment A (February 05 2026)</vt:lpstr>
      <vt:lpstr>Summary</vt:lpstr>
      <vt:lpstr>Incremental Activities (2)</vt:lpstr>
      <vt:lpstr>Base Activities (2)</vt:lpstr>
      <vt:lpstr>Base Activities</vt:lpstr>
      <vt:lpstr>Incremental 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Morales Peña</dc:creator>
  <cp:keywords/>
  <dc:description/>
  <cp:lastModifiedBy>William Morales Peña</cp:lastModifiedBy>
  <cp:revision/>
  <dcterms:created xsi:type="dcterms:W3CDTF">2026-02-06T14:59:41Z</dcterms:created>
  <dcterms:modified xsi:type="dcterms:W3CDTF">2026-03-26T15:45:44Z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