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1._Federal_Funding (NEPR-MI-2021-0002)/2026-04-xx Motion to Submit Updated Expected Final Costs and Proposed Attachment A/"/>
    </mc:Choice>
  </mc:AlternateContent>
  <xr:revisionPtr revIDLastSave="881" documentId="120_S{12673AF1-E650-51EA-AA7D-DF712357A087}" xr6:coauthVersionLast="47" xr6:coauthVersionMax="47" xr10:uidLastSave="{D16BA69D-D72C-4219-86C6-293C1A261D49}"/>
  <bookViews>
    <workbookView xWindow="38280" yWindow="-3990" windowWidth="29040" windowHeight="15720" tabRatio="718" activeTab="1" xr2:uid="{BE7051AF-F9D5-4926-BD48-5353618004BC}"/>
  </bookViews>
  <sheets>
    <sheet name="Summary" sheetId="85" r:id="rId1"/>
    <sheet name="Consolidated Project List" sheetId="36" r:id="rId2"/>
    <sheet name="Attachment A" sheetId="58" r:id="rId3"/>
    <sheet name="Attachment B" sheetId="77" r:id="rId4"/>
  </sheets>
  <externalReferences>
    <externalReference r:id="rId5"/>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3"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0"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3"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0"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2" hidden="1">'Attachment A'!$A$5:$O$84</definedName>
    <definedName name="_xlnm._FilterDatabase" localSheetId="3" hidden="1">'Attachment B'!$A$5:$O$5</definedName>
    <definedName name="_xlnm._FilterDatabase" localSheetId="1" hidden="1">'Consolidated Project List'!$A$5:$Q$5</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localSheetId="0" hidden="1">'[1]LTIP FY24 Non-Federal Capital'!#REF!</definedName>
    <definedName name="_UNDO_UPS_" hidden="1">#REF!</definedName>
    <definedName name="_UNDO_UPS_SEL_" localSheetId="0" hidden="1">'[1]LTIP FY24 Non-Federal Capital'!#REF!</definedName>
    <definedName name="_UNDO_UPS_SEL_" hidden="1">#REF!</definedName>
    <definedName name="_UNDO31X31X_" localSheetId="0" hidden="1">'[1]LTIP FY24 Non-Federal Capital'!#REF!</definedName>
    <definedName name="_UNDO31X31X_" hidden="1">#REF!</definedName>
    <definedName name="A">#REF!</definedName>
    <definedName name="A_C_Plan">#REF!</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localSheetId="2" hidden="1">{#N/A,#N/A,TRUE,"Historicals";#N/A,#N/A,TRUE,"Charts";#N/A,#N/A,TRUE,"Forecasts"}</definedName>
    <definedName name="Actual" localSheetId="3" hidden="1">{#N/A,#N/A,TRUE,"Historicals";#N/A,#N/A,TRUE,"Charts";#N/A,#N/A,TRUE,"Forecasts"}</definedName>
    <definedName name="Actual" localSheetId="1" hidden="1">{#N/A,#N/A,TRUE,"Historicals";#N/A,#N/A,TRUE,"Charts";#N/A,#N/A,TRUE,"Forecasts"}</definedName>
    <definedName name="Actual" localSheetId="0"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2" hidden="1">TextRefCopy1</definedName>
    <definedName name="aedfadf" localSheetId="3" hidden="1">TextRefCopy1</definedName>
    <definedName name="aedfadf" localSheetId="1" hidden="1">TextRefCopy1</definedName>
    <definedName name="aedfadf" localSheetId="0" hidden="1">TextRefCopy1</definedName>
    <definedName name="aedfadf" hidden="1">TextRefCopy1</definedName>
    <definedName name="aedfadf_2" localSheetId="2" hidden="1">TextRefCopy1</definedName>
    <definedName name="aedfadf_2" localSheetId="3" hidden="1">TextRefCopy1</definedName>
    <definedName name="aedfadf_2" localSheetId="0" hidden="1">TextRefCopy1</definedName>
    <definedName name="aedfadf_2" hidden="1">TextRefCopy1</definedName>
    <definedName name="aedfssss" localSheetId="2" hidden="1">TextRefCopy1</definedName>
    <definedName name="aedfssss" localSheetId="3" hidden="1">TextRefCopy1</definedName>
    <definedName name="aedfssss" localSheetId="1" hidden="1">TextRefCopy1</definedName>
    <definedName name="aedfssss" localSheetId="0"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2" hidden="1">{#N/A,#N/A,FALSE,"FY97P1";#N/A,#N/A,FALSE,"FY97Z312";#N/A,#N/A,FALSE,"FY97LRBC";#N/A,#N/A,FALSE,"FY97O";#N/A,#N/A,FALSE,"FY97DAM"}</definedName>
    <definedName name="asda" localSheetId="3" hidden="1">{#N/A,#N/A,FALSE,"FY97P1";#N/A,#N/A,FALSE,"FY97Z312";#N/A,#N/A,FALSE,"FY97LRBC";#N/A,#N/A,FALSE,"FY97O";#N/A,#N/A,FALSE,"FY97DAM"}</definedName>
    <definedName name="asda" localSheetId="1" hidden="1">{#N/A,#N/A,FALSE,"FY97P1";#N/A,#N/A,FALSE,"FY97Z312";#N/A,#N/A,FALSE,"FY97LRBC";#N/A,#N/A,FALSE,"FY97O";#N/A,#N/A,FALSE,"FY97DAM"}</definedName>
    <definedName name="asda" localSheetId="0" hidden="1">{#N/A,#N/A,FALSE,"FY97P1";#N/A,#N/A,FALSE,"FY97Z312";#N/A,#N/A,FALSE,"FY97LRBC";#N/A,#N/A,FALSE,"FY97O";#N/A,#N/A,FALSE,"FY97DAM"}</definedName>
    <definedName name="asda" hidden="1">{#N/A,#N/A,FALSE,"FY97P1";#N/A,#N/A,FALSE,"FY97Z312";#N/A,#N/A,FALSE,"FY97LRBC";#N/A,#N/A,FALSE,"FY97O";#N/A,#N/A,FALSE,"FY97DAM"}</definedName>
    <definedName name="asdasd" localSheetId="2" hidden="1">{#N/A,#N/A,FALSE,"FY97P1";#N/A,#N/A,FALSE,"FY97Z312";#N/A,#N/A,FALSE,"FY97LRBC";#N/A,#N/A,FALSE,"FY97O";#N/A,#N/A,FALSE,"FY97DAM"}</definedName>
    <definedName name="asdasd" localSheetId="3" hidden="1">{#N/A,#N/A,FALSE,"FY97P1";#N/A,#N/A,FALSE,"FY97Z312";#N/A,#N/A,FALSE,"FY97LRBC";#N/A,#N/A,FALSE,"FY97O";#N/A,#N/A,FALSE,"FY97DAM"}</definedName>
    <definedName name="asdasd" localSheetId="1" hidden="1">{#N/A,#N/A,FALSE,"FY97P1";#N/A,#N/A,FALSE,"FY97Z312";#N/A,#N/A,FALSE,"FY97LRBC";#N/A,#N/A,FALSE,"FY97O";#N/A,#N/A,FALSE,"FY97DAM"}</definedName>
    <definedName name="asdasd" localSheetId="0" hidden="1">{#N/A,#N/A,FALSE,"FY97P1";#N/A,#N/A,FALSE,"FY97Z312";#N/A,#N/A,FALSE,"FY97LRBC";#N/A,#N/A,FALSE,"FY97O";#N/A,#N/A,FALSE,"FY97DAM"}</definedName>
    <definedName name="asdasd" hidden="1">{#N/A,#N/A,FALSE,"FY97P1";#N/A,#N/A,FALSE,"FY97Z312";#N/A,#N/A,FALSE,"FY97LRBC";#N/A,#N/A,FALSE,"FY97O";#N/A,#N/A,FALSE,"FY97DAM"}</definedName>
    <definedName name="asdasdasdas" localSheetId="2" hidden="1">{#N/A,#N/A,FALSE,"FY97P1";#N/A,#N/A,FALSE,"FY97Z312";#N/A,#N/A,FALSE,"FY97LRBC";#N/A,#N/A,FALSE,"FY97O";#N/A,#N/A,FALSE,"FY97DAM"}</definedName>
    <definedName name="asdasdasdas" localSheetId="3" hidden="1">{#N/A,#N/A,FALSE,"FY97P1";#N/A,#N/A,FALSE,"FY97Z312";#N/A,#N/A,FALSE,"FY97LRBC";#N/A,#N/A,FALSE,"FY97O";#N/A,#N/A,FALSE,"FY97DAM"}</definedName>
    <definedName name="asdasdasdas" localSheetId="1" hidden="1">{#N/A,#N/A,FALSE,"FY97P1";#N/A,#N/A,FALSE,"FY97Z312";#N/A,#N/A,FALSE,"FY97LRBC";#N/A,#N/A,FALSE,"FY97O";#N/A,#N/A,FALSE,"FY97DAM"}</definedName>
    <definedName name="asdasdasdas" localSheetId="0" hidden="1">{#N/A,#N/A,FALSE,"FY97P1";#N/A,#N/A,FALSE,"FY97Z312";#N/A,#N/A,FALSE,"FY97LRBC";#N/A,#N/A,FALSE,"FY97O";#N/A,#N/A,FALSE,"FY97DAM"}</definedName>
    <definedName name="asdasdasdas" hidden="1">{#N/A,#N/A,FALSE,"FY97P1";#N/A,#N/A,FALSE,"FY97Z312";#N/A,#N/A,FALSE,"FY97LRBC";#N/A,#N/A,FALSE,"FY97O";#N/A,#N/A,FALSE,"FY97DAM"}</definedName>
    <definedName name="asdasds" localSheetId="2" hidden="1">{#N/A,#N/A,FALSE,"FY97P1";#N/A,#N/A,FALSE,"FY97Z312";#N/A,#N/A,FALSE,"FY97LRBC";#N/A,#N/A,FALSE,"FY97O";#N/A,#N/A,FALSE,"FY97DAM"}</definedName>
    <definedName name="asdasds" localSheetId="3" hidden="1">{#N/A,#N/A,FALSE,"FY97P1";#N/A,#N/A,FALSE,"FY97Z312";#N/A,#N/A,FALSE,"FY97LRBC";#N/A,#N/A,FALSE,"FY97O";#N/A,#N/A,FALSE,"FY97DAM"}</definedName>
    <definedName name="asdasds" localSheetId="1" hidden="1">{#N/A,#N/A,FALSE,"FY97P1";#N/A,#N/A,FALSE,"FY97Z312";#N/A,#N/A,FALSE,"FY97LRBC";#N/A,#N/A,FALSE,"FY97O";#N/A,#N/A,FALSE,"FY97DAM"}</definedName>
    <definedName name="asdasds" localSheetId="0" hidden="1">{#N/A,#N/A,FALSE,"FY97P1";#N/A,#N/A,FALSE,"FY97Z312";#N/A,#N/A,FALSE,"FY97LRBC";#N/A,#N/A,FALSE,"FY97O";#N/A,#N/A,FALSE,"FY97DAM"}</definedName>
    <definedName name="asdasds" hidden="1">{#N/A,#N/A,FALSE,"FY97P1";#N/A,#N/A,FALSE,"FY97Z312";#N/A,#N/A,FALSE,"FY97LRBC";#N/A,#N/A,FALSE,"FY97O";#N/A,#N/A,FALSE,"FY97DAM"}</definedName>
    <definedName name="asdasfsdfa" localSheetId="2" hidden="1">{#N/A,#N/A,FALSE,"FY97P1";#N/A,#N/A,FALSE,"FY97Z312";#N/A,#N/A,FALSE,"FY97LRBC";#N/A,#N/A,FALSE,"FY97O";#N/A,#N/A,FALSE,"FY97DAM"}</definedName>
    <definedName name="asdasfsdfa" localSheetId="3" hidden="1">{#N/A,#N/A,FALSE,"FY97P1";#N/A,#N/A,FALSE,"FY97Z312";#N/A,#N/A,FALSE,"FY97LRBC";#N/A,#N/A,FALSE,"FY97O";#N/A,#N/A,FALSE,"FY97DAM"}</definedName>
    <definedName name="asdasfsdfa" localSheetId="1" hidden="1">{#N/A,#N/A,FALSE,"FY97P1";#N/A,#N/A,FALSE,"FY97Z312";#N/A,#N/A,FALSE,"FY97LRBC";#N/A,#N/A,FALSE,"FY97O";#N/A,#N/A,FALSE,"FY97DAM"}</definedName>
    <definedName name="asdasfsdfa" localSheetId="0"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2" hidden="1">{"Bread_PTD",#N/A,FALSE,"Brand Bread";"Cake_PTD",#N/A,FALSE,"Brand Cake";"Bread Return% PTD",#N/A,FALSE,"BR Return%";"Cake Return% PTD",#N/A,FALSE,"CK Return%"}</definedName>
    <definedName name="ddddd" localSheetId="3" hidden="1">{"Bread_PTD",#N/A,FALSE,"Brand Bread";"Cake_PTD",#N/A,FALSE,"Brand Cake";"Bread Return% PTD",#N/A,FALSE,"BR Return%";"Cake Return% PTD",#N/A,FALSE,"CK Return%"}</definedName>
    <definedName name="ddddd" localSheetId="1" hidden="1">{"Bread_PTD",#N/A,FALSE,"Brand Bread";"Cake_PTD",#N/A,FALSE,"Brand Cake";"Bread Return% PTD",#N/A,FALSE,"BR Return%";"Cake Return% PTD",#N/A,FALSE,"CK Return%"}</definedName>
    <definedName name="ddddd" localSheetId="0"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2" hidden="1">{"Bread_PTD",#N/A,FALSE,"Brand Bread";"Cake_PTD",#N/A,FALSE,"Brand Cake";"Bread Return% PTD",#N/A,FALSE,"BR Return%";"Cake Return% PTD",#N/A,FALSE,"CK Return%"}</definedName>
    <definedName name="eeeee" localSheetId="3" hidden="1">{"Bread_PTD",#N/A,FALSE,"Brand Bread";"Cake_PTD",#N/A,FALSE,"Brand Cake";"Bread Return% PTD",#N/A,FALSE,"BR Return%";"Cake Return% PTD",#N/A,FALSE,"CK Return%"}</definedName>
    <definedName name="eeeee" localSheetId="1" hidden="1">{"Bread_PTD",#N/A,FALSE,"Brand Bread";"Cake_PTD",#N/A,FALSE,"Brand Cake";"Bread Return% PTD",#N/A,FALSE,"BR Return%";"Cake Return% PTD",#N/A,FALSE,"CK Return%"}</definedName>
    <definedName name="eeeee" localSheetId="0"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2" hidden="1">{#N/A,#N/A,FALSE,"FY97P1";#N/A,#N/A,FALSE,"FY97Z312";#N/A,#N/A,FALSE,"FY97LRBC";#N/A,#N/A,FALSE,"FY97O";#N/A,#N/A,FALSE,"FY97DAM"}</definedName>
    <definedName name="f" localSheetId="3" hidden="1">{#N/A,#N/A,FALSE,"FY97P1";#N/A,#N/A,FALSE,"FY97Z312";#N/A,#N/A,FALSE,"FY97LRBC";#N/A,#N/A,FALSE,"FY97O";#N/A,#N/A,FALSE,"FY97DAM"}</definedName>
    <definedName name="f" localSheetId="1" hidden="1">{#N/A,#N/A,FALSE,"FY97P1";#N/A,#N/A,FALSE,"FY97Z312";#N/A,#N/A,FALSE,"FY97LRBC";#N/A,#N/A,FALSE,"FY97O";#N/A,#N/A,FALSE,"FY97DAM"}</definedName>
    <definedName name="f" localSheetId="0" hidden="1">{#N/A,#N/A,FALSE,"FY97P1";#N/A,#N/A,FALSE,"FY97Z312";#N/A,#N/A,FALSE,"FY97LRBC";#N/A,#N/A,FALSE,"FY97O";#N/A,#N/A,FALSE,"FY97DAM"}</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localSheetId="2" hidden="1">{"'Sheet1'!$A$1:$J$121"}</definedName>
    <definedName name="HTML_Control" localSheetId="3" hidden="1">{"'Sheet1'!$A$1:$J$121"}</definedName>
    <definedName name="HTML_Control" localSheetId="1" hidden="1">{"'Sheet1'!$A$1:$J$121"}</definedName>
    <definedName name="HTML_Control" localSheetId="0" hidden="1">{"'Sheet1'!$A$1:$J$121"}</definedName>
    <definedName name="HTML_Control" hidden="1">{"'Sheet1'!$A$1:$J$121"}</definedName>
    <definedName name="HTML_Control_1_1" localSheetId="2" hidden="1">{"'Output'!$B$1:$E$30"}</definedName>
    <definedName name="HTML_Control_1_1" localSheetId="3" hidden="1">{"'Output'!$B$1:$E$30"}</definedName>
    <definedName name="HTML_Control_1_1" localSheetId="1" hidden="1">{"'Output'!$B$1:$E$30"}</definedName>
    <definedName name="HTML_Control_1_1" localSheetId="0" hidden="1">{"'Output'!$B$1:$E$30"}</definedName>
    <definedName name="HTML_Control_1_1" hidden="1">{"'Output'!$B$1:$E$30"}</definedName>
    <definedName name="HTML_Control_2" localSheetId="2" hidden="1">{"'Output'!$B$1:$E$30"}</definedName>
    <definedName name="HTML_Control_2" localSheetId="3" hidden="1">{"'Output'!$B$1:$E$30"}</definedName>
    <definedName name="HTML_Control_2" localSheetId="1" hidden="1">{"'Output'!$B$1:$E$30"}</definedName>
    <definedName name="HTML_Control_2" localSheetId="0" hidden="1">{"'Output'!$B$1:$E$30"}</definedName>
    <definedName name="HTML_Control_2" hidden="1">{"'Output'!$B$1:$E$30"}</definedName>
    <definedName name="HTML_Control_2_1" localSheetId="2" hidden="1">{"'Output'!$B$1:$E$30"}</definedName>
    <definedName name="HTML_Control_2_1" localSheetId="3" hidden="1">{"'Output'!$B$1:$E$30"}</definedName>
    <definedName name="HTML_Control_2_1" localSheetId="1" hidden="1">{"'Output'!$B$1:$E$30"}</definedName>
    <definedName name="HTML_Control_2_1" localSheetId="0" hidden="1">{"'Output'!$B$1:$E$30"}</definedName>
    <definedName name="HTML_Control_2_1" hidden="1">{"'Output'!$B$1:$E$30"}</definedName>
    <definedName name="HTML_Control_3" localSheetId="2" hidden="1">{"'Output'!$B$1:$E$30"}</definedName>
    <definedName name="HTML_Control_3" localSheetId="3" hidden="1">{"'Output'!$B$1:$E$30"}</definedName>
    <definedName name="HTML_Control_3" localSheetId="1" hidden="1">{"'Output'!$B$1:$E$30"}</definedName>
    <definedName name="HTML_Control_3" localSheetId="0" hidden="1">{"'Output'!$B$1:$E$30"}</definedName>
    <definedName name="HTML_Control_3" hidden="1">{"'Output'!$B$1:$E$30"}</definedName>
    <definedName name="HTML_Control_4" localSheetId="2" hidden="1">{"'Output'!$B$1:$E$30"}</definedName>
    <definedName name="HTML_Control_4" localSheetId="3" hidden="1">{"'Output'!$B$1:$E$30"}</definedName>
    <definedName name="HTML_Control_4" localSheetId="1" hidden="1">{"'Output'!$B$1:$E$30"}</definedName>
    <definedName name="HTML_Control_4" localSheetId="0" hidden="1">{"'Output'!$B$1:$E$30"}</definedName>
    <definedName name="HTML_Control_4" hidden="1">{"'Output'!$B$1:$E$30"}</definedName>
    <definedName name="HTML_Control_5" localSheetId="2" hidden="1">{"'Output'!$B$1:$E$30"}</definedName>
    <definedName name="HTML_Control_5" localSheetId="3" hidden="1">{"'Output'!$B$1:$E$30"}</definedName>
    <definedName name="HTML_Control_5" localSheetId="1" hidden="1">{"'Output'!$B$1:$E$30"}</definedName>
    <definedName name="HTML_Control_5" localSheetId="0"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2" hidden="1">TextRefCopy1</definedName>
    <definedName name="jskljsljslk" localSheetId="3" hidden="1">TextRefCopy1</definedName>
    <definedName name="jskljsljslk" localSheetId="1" hidden="1">TextRefCopy1</definedName>
    <definedName name="jskljsljslk" localSheetId="0" hidden="1">TextRefCopy1</definedName>
    <definedName name="jskljsljslk" hidden="1">TextRefCopy1</definedName>
    <definedName name="K2_WBEVMODE" hidden="1">-1</definedName>
    <definedName name="kansas">#REF!</definedName>
    <definedName name="KIM">#REF!</definedName>
    <definedName name="kjdfj" localSheetId="2" hidden="1">{#N/A,#N/A,FALSE,"FY97P1";#N/A,#N/A,FALSE,"FY97Z312";#N/A,#N/A,FALSE,"FY97LRBC";#N/A,#N/A,FALSE,"FY97O";#N/A,#N/A,FALSE,"FY97DAM"}</definedName>
    <definedName name="kjdfj" localSheetId="3" hidden="1">{#N/A,#N/A,FALSE,"FY97P1";#N/A,#N/A,FALSE,"FY97Z312";#N/A,#N/A,FALSE,"FY97LRBC";#N/A,#N/A,FALSE,"FY97O";#N/A,#N/A,FALSE,"FY97DAM"}</definedName>
    <definedName name="kjdfj" localSheetId="1" hidden="1">{#N/A,#N/A,FALSE,"FY97P1";#N/A,#N/A,FALSE,"FY97Z312";#N/A,#N/A,FALSE,"FY97LRBC";#N/A,#N/A,FALSE,"FY97O";#N/A,#N/A,FALSE,"FY97DAM"}</definedName>
    <definedName name="kjdfj" localSheetId="0"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2" hidden="1">{#N/A,#N/A,FALSE,"FY97P1";#N/A,#N/A,FALSE,"FY97Z312";#N/A,#N/A,FALSE,"FY97LRBC";#N/A,#N/A,FALSE,"FY97O";#N/A,#N/A,FALSE,"FY97DAM"}</definedName>
    <definedName name="kkkkkkkk" localSheetId="3" hidden="1">{#N/A,#N/A,FALSE,"FY97P1";#N/A,#N/A,FALSE,"FY97Z312";#N/A,#N/A,FALSE,"FY97LRBC";#N/A,#N/A,FALSE,"FY97O";#N/A,#N/A,FALSE,"FY97DAM"}</definedName>
    <definedName name="kkkkkkkk" localSheetId="1" hidden="1">{#N/A,#N/A,FALSE,"FY97P1";#N/A,#N/A,FALSE,"FY97Z312";#N/A,#N/A,FALSE,"FY97LRBC";#N/A,#N/A,FALSE,"FY97O";#N/A,#N/A,FALSE,"FY97DAM"}</definedName>
    <definedName name="kkkkkkkk" localSheetId="0"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2" hidden="1">{"Price Mix",#N/A,FALSE,"Tables"}</definedName>
    <definedName name="mix" localSheetId="3" hidden="1">{"Price Mix",#N/A,FALSE,"Tables"}</definedName>
    <definedName name="mix" localSheetId="1" hidden="1">{"Price Mix",#N/A,FALSE,"Tables"}</definedName>
    <definedName name="mix" localSheetId="0"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2" hidden="1">TextRefCopy1</definedName>
    <definedName name="mou" localSheetId="3" hidden="1">TextRefCopy1</definedName>
    <definedName name="mou" localSheetId="1" hidden="1">TextRefCopy1</definedName>
    <definedName name="mou" localSheetId="0"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2" hidden="1">{"'Sheet1'!$A$1:$J$121"}</definedName>
    <definedName name="NO" localSheetId="3" hidden="1">{"'Sheet1'!$A$1:$J$121"}</definedName>
    <definedName name="NO" localSheetId="1" hidden="1">{"'Sheet1'!$A$1:$J$121"}</definedName>
    <definedName name="NO" localSheetId="0" hidden="1">{"'Sheet1'!$A$1:$J$121"}</definedName>
    <definedName name="NO" hidden="1">{"'Sheet1'!$A$1:$J$121"}</definedName>
    <definedName name="not" localSheetId="2" hidden="1">{"quarter",#N/A,FALSE,"MOB"}</definedName>
    <definedName name="not" localSheetId="3" hidden="1">{"quarter",#N/A,FALSE,"MOB"}</definedName>
    <definedName name="not" localSheetId="1" hidden="1">{"quarter",#N/A,FALSE,"MOB"}</definedName>
    <definedName name="not" localSheetId="0" hidden="1">{"quarter",#N/A,FALSE,"MOB"}</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2">{"Client Name or Project Name"}</definedName>
    <definedName name="ProjectName" localSheetId="3">{"Client Name or Project Name"}</definedName>
    <definedName name="ProjectName" localSheetId="1">{"Client Name or Project Name"}</definedName>
    <definedName name="ProjectName" localSheetId="0">{"Client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localSheetId="3" hidden="1">{"LBO Summary",#N/A,FALSE,"Summary";"Income Statement",#N/A,FALSE,"Model";"Cash Flow",#N/A,FALSE,"Model";"Balance Sheet",#N/A,FALSE,"Model";"Working Capital",#N/A,FALSE,"Model";"Pro Forma Balance Sheets",#N/A,FALSE,"PFBS";"Debt Balances",#N/A,FALSE,"Model";"Fee Schedules",#N/A,FALSE,"Model"}</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0"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2" hidden="1">{"Income Stmt",#N/A,FALSE,"Model"}</definedName>
    <definedName name="qwefas" localSheetId="3" hidden="1">{"Income Stmt",#N/A,FALSE,"Model"}</definedName>
    <definedName name="qwefas" localSheetId="1" hidden="1">{"Income Stmt",#N/A,FALSE,"Model"}</definedName>
    <definedName name="qwefas" localSheetId="0" hidden="1">{"Income Stmt",#N/A,FALSE,"Model"}</definedName>
    <definedName name="qwefas" hidden="1">{"Income Stmt",#N/A,FALSE,"Model"}</definedName>
    <definedName name="RangeC8">#REF!</definedName>
    <definedName name="RECEIPTStoUNIT">#REF!</definedName>
    <definedName name="Recover">#REF!</definedName>
    <definedName name="redo" localSheetId="2" hidden="1">{#N/A,#N/A,FALSE,"ACQ_GRAPHS";#N/A,#N/A,FALSE,"T_1 GRAPHS";#N/A,#N/A,FALSE,"T_2 GRAPHS";#N/A,#N/A,FALSE,"COMB_GRAPHS"}</definedName>
    <definedName name="redo" localSheetId="3" hidden="1">{#N/A,#N/A,FALSE,"ACQ_GRAPHS";#N/A,#N/A,FALSE,"T_1 GRAPHS";#N/A,#N/A,FALSE,"T_2 GRAPHS";#N/A,#N/A,FALSE,"COMB_GRAPHS"}</definedName>
    <definedName name="redo" localSheetId="1" hidden="1">{#N/A,#N/A,FALSE,"ACQ_GRAPHS";#N/A,#N/A,FALSE,"T_1 GRAPHS";#N/A,#N/A,FALSE,"T_2 GRAPHS";#N/A,#N/A,FALSE,"COMB_GRAPHS"}</definedName>
    <definedName name="redo" localSheetId="0"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2" hidden="1">{#N/A,#N/A,FALSE,"BS";#N/A,#N/A,FALSE,"IS";#N/A,#N/A,FALSE,"CF";#N/A,#N/A,FALSE,"CE";#N/A,#N/A,FALSE,"Depr";#N/A,#N/A,FALSE,"APAL";#N/A,#N/A,FALSE,"OL"}</definedName>
    <definedName name="report2" localSheetId="3" hidden="1">{#N/A,#N/A,FALSE,"BS";#N/A,#N/A,FALSE,"IS";#N/A,#N/A,FALSE,"CF";#N/A,#N/A,FALSE,"CE";#N/A,#N/A,FALSE,"Depr";#N/A,#N/A,FALSE,"APAL";#N/A,#N/A,FALSE,"OL"}</definedName>
    <definedName name="report2" localSheetId="1" hidden="1">{#N/A,#N/A,FALSE,"BS";#N/A,#N/A,FALSE,"IS";#N/A,#N/A,FALSE,"CF";#N/A,#N/A,FALSE,"CE";#N/A,#N/A,FALSE,"Depr";#N/A,#N/A,FALSE,"APAL";#N/A,#N/A,FALSE,"OL"}</definedName>
    <definedName name="report2" localSheetId="0"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3" hidden="1">{"LBO Summary",#N/A,FALSE,"Summary";"Income Statement",#N/A,FALSE,"Model";"Cash Flow",#N/A,FALSE,"Model";"Balance Sheet",#N/A,FALSE,"Model";"Working Capital",#N/A,FALSE,"Model";"Pro Forma Balance Sheets",#N/A,FALSE,"PFBS";"Debt Balances",#N/A,FALSE,"Model";"Fee Schedules",#N/A,FALSE,"Model"}</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0"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localSheetId="3"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0"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2" hidden="1">{"LBO Summary",#N/A,FALSE,"Summary"}</definedName>
    <definedName name="Rockwell" localSheetId="3" hidden="1">{"LBO Summary",#N/A,FALSE,"Summary"}</definedName>
    <definedName name="Rockwell" localSheetId="1" hidden="1">{"LBO Summary",#N/A,FALSE,"Summary"}</definedName>
    <definedName name="Rockwell" localSheetId="0"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2" hidden="1">{"LBO Summary",#N/A,FALSE,"Summary"}</definedName>
    <definedName name="Seg_LBO_Summ" localSheetId="3" hidden="1">{"LBO Summary",#N/A,FALSE,"Summary"}</definedName>
    <definedName name="Seg_LBO_Summ" localSheetId="1" hidden="1">{"LBO Summary",#N/A,FALSE,"Summary"}</definedName>
    <definedName name="Seg_LBO_Summ" localSheetId="0" hidden="1">{"LBO Summary",#N/A,FALSE,"Summary"}</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2" hidden="1">{"LBO Summary",#N/A,FALSE,"Summary"}</definedName>
    <definedName name="swn" localSheetId="3" hidden="1">{"LBO Summary",#N/A,FALSE,"Summary"}</definedName>
    <definedName name="swn" localSheetId="1" hidden="1">{"LBO Summary",#N/A,FALSE,"Summary"}</definedName>
    <definedName name="swn" localSheetId="0" hidden="1">{"LBO Summary",#N/A,FALSE,"Summary"}</definedName>
    <definedName name="swn" hidden="1">{"LBO Summary",#N/A,FALSE,"Summary"}</definedName>
    <definedName name="t">#REF!</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2" hidden="1">{"PTD Units",#N/A,FALSE,"Tables";"PTD Net Sales",#N/A,FALSE,"Tables";"PTD PPU",#N/A,FALSE,"Tables";"PTD Return%",#N/A,FALSE,"Tables"}</definedName>
    <definedName name="tables" localSheetId="3" hidden="1">{"PTD Units",#N/A,FALSE,"Tables";"PTD Net Sales",#N/A,FALSE,"Tables";"PTD PPU",#N/A,FALSE,"Tables";"PTD Return%",#N/A,FALSE,"Tables"}</definedName>
    <definedName name="tables" localSheetId="1" hidden="1">{"PTD Units",#N/A,FALSE,"Tables";"PTD Net Sales",#N/A,FALSE,"Tables";"PTD PPU",#N/A,FALSE,"Tables";"PTD Return%",#N/A,FALSE,"Tables"}</definedName>
    <definedName name="tables" localSheetId="0"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2" hidden="1">{"YTD Units",#N/A,FALSE,"Tables";"YTD Net Sales",#N/A,FALSE,"Tables";"YTD PPU",#N/A,FALSE,"Tables";"YTD Return%",#N/A,FALSE,"Tables"}</definedName>
    <definedName name="Tables_ytd" localSheetId="3" hidden="1">{"YTD Units",#N/A,FALSE,"Tables";"YTD Net Sales",#N/A,FALSE,"Tables";"YTD PPU",#N/A,FALSE,"Tables";"YTD Return%",#N/A,FALSE,"Tables"}</definedName>
    <definedName name="Tables_ytd" localSheetId="1" hidden="1">{"YTD Units",#N/A,FALSE,"Tables";"YTD Net Sales",#N/A,FALSE,"Tables";"YTD PPU",#N/A,FALSE,"Tables";"YTD Return%",#N/A,FALSE,"Tables"}</definedName>
    <definedName name="Tables_ytd" localSheetId="0"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 localSheetId="3" hidden="1">TextRefCopy1</definedName>
    <definedName name="Test" localSheetId="0" hidden="1">TextRefCopy1</definedName>
    <definedName name="Test" hidden="1">TextRefCopy1</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2" hidden="1">{"Totax",#N/A,FALSE,"Sheet1";#N/A,#N/A,FALSE,"Law Output"}</definedName>
    <definedName name="thierry" localSheetId="3" hidden="1">{"Totax",#N/A,FALSE,"Sheet1";#N/A,#N/A,FALSE,"Law Output"}</definedName>
    <definedName name="thierry" localSheetId="1" hidden="1">{"Totax",#N/A,FALSE,"Sheet1";#N/A,#N/A,FALSE,"Law Output"}</definedName>
    <definedName name="thierry" localSheetId="0" hidden="1">{"Totax",#N/A,FALSE,"Sheet1";#N/A,#N/A,FALSE,"Law Output"}</definedName>
    <definedName name="thierry" hidden="1">{"Totax",#N/A,FALSE,"Sheet1";#N/A,#N/A,FALSE,"Law Output"}</definedName>
    <definedName name="three" localSheetId="2" hidden="1">{"midlpg1",#N/A,FALSE,"MIDEAST LPG";"midlpg2",#N/A,FALSE,"MIDEAST LPG"}</definedName>
    <definedName name="three" localSheetId="3" hidden="1">{"midlpg1",#N/A,FALSE,"MIDEAST LPG";"midlpg2",#N/A,FALSE,"MIDEAST LPG"}</definedName>
    <definedName name="three" localSheetId="1" hidden="1">{"midlpg1",#N/A,FALSE,"MIDEAST LPG";"midlpg2",#N/A,FALSE,"MIDEAST LPG"}</definedName>
    <definedName name="three" localSheetId="0"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2" hidden="1">{"japcurrent1",#N/A,FALSE,"JAPAN PRODUCTS";"japcurrent2",#N/A,FALSE,"JAPAN PRODUCTS"}</definedName>
    <definedName name="time" localSheetId="3" hidden="1">{"japcurrent1",#N/A,FALSE,"JAPAN PRODUCTS";"japcurrent2",#N/A,FALSE,"JAPAN PRODUCTS"}</definedName>
    <definedName name="time" localSheetId="1" hidden="1">{"japcurrent1",#N/A,FALSE,"JAPAN PRODUCTS";"japcurrent2",#N/A,FALSE,"JAPAN PRODUCTS"}</definedName>
    <definedName name="time" localSheetId="0"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2" hidden="1">{"japlpg1",#N/A,FALSE,"JAPAN LPG ";"japllpg2",#N/A,FALSE,"JAPAN LPG "}</definedName>
    <definedName name="two" localSheetId="3" hidden="1">{"japlpg1",#N/A,FALSE,"JAPAN LPG ";"japllpg2",#N/A,FALSE,"JAPAN LPG "}</definedName>
    <definedName name="two" localSheetId="1" hidden="1">{"japlpg1",#N/A,FALSE,"JAPAN LPG ";"japllpg2",#N/A,FALSE,"JAPAN LPG "}</definedName>
    <definedName name="two" localSheetId="0" hidden="1">{"japlpg1",#N/A,FALSE,"JAPAN LPG ";"japllpg2",#N/A,FALSE,"JAPAN LPG "}</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localSheetId="2" hidden="1">{"Bread_Weekly",#N/A,FALSE,"Brand Bread";"Cake_Weekly",#N/A,FALSE,"Brand Cake";"Bread Return% Weekly",#N/A,FALSE,"BR Return%";"Cake Return% Weekly",#N/A,FALSE,"CK Return%"}</definedName>
    <definedName name="week" localSheetId="3" hidden="1">{"Bread_Weekly",#N/A,FALSE,"Brand Bread";"Cake_Weekly",#N/A,FALSE,"Brand Cake";"Bread Return% Weekly",#N/A,FALSE,"BR Return%";"Cake Return% Weekly",#N/A,FALSE,"CK Return%"}</definedName>
    <definedName name="week" localSheetId="1" hidden="1">{"Bread_Weekly",#N/A,FALSE,"Brand Bread";"Cake_Weekly",#N/A,FALSE,"Brand Cake";"Bread Return% Weekly",#N/A,FALSE,"BR Return%";"Cake Return% Weekly",#N/A,FALSE,"CK Return%"}</definedName>
    <definedName name="week" localSheetId="0"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2" hidden="1">{"Weekly Units",#N/A,FALSE,"Tables";"Weekly Net Sales",#N/A,FALSE,"Tables";"Weekly PPU",#N/A,FALSE,"Tables";"Weekly Return%",#N/A,FALSE,"Tables"}</definedName>
    <definedName name="weekly" localSheetId="3" hidden="1">{"Weekly Units",#N/A,FALSE,"Tables";"Weekly Net Sales",#N/A,FALSE,"Tables";"Weekly PPU",#N/A,FALSE,"Tables";"Weekly Return%",#N/A,FALSE,"Tables"}</definedName>
    <definedName name="weekly" localSheetId="1" hidden="1">{"Weekly Units",#N/A,FALSE,"Tables";"Weekly Net Sales",#N/A,FALSE,"Tables";"Weekly PPU",#N/A,FALSE,"Tables";"Weekly Return%",#N/A,FALSE,"Tables"}</definedName>
    <definedName name="weekly" localSheetId="0"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localSheetId="2" hidden="1">{"model",#N/A,TRUE,"Model";"capital",#N/A,TRUE,"Capital";"o and m",#N/A,TRUE,"O&amp;M"}</definedName>
    <definedName name="wrn.all" localSheetId="3" hidden="1">{"model",#N/A,TRUE,"Model";"capital",#N/A,TRUE,"Capital";"o and m",#N/A,TRUE,"O&amp;M"}</definedName>
    <definedName name="wrn.all" localSheetId="1" hidden="1">{"model",#N/A,TRUE,"Model";"capital",#N/A,TRUE,"Capital";"o and m",#N/A,TRUE,"O&amp;M"}</definedName>
    <definedName name="wrn.all" localSheetId="0" hidden="1">{"model",#N/A,TRUE,"Model";"capital",#N/A,TRUE,"Capital";"o and m",#N/A,TRUE,"O&amp;M"}</definedName>
    <definedName name="wrn.all" hidden="1">{"model",#N/A,TRUE,"Model";"capital",#N/A,TRUE,"Capital";"o and m",#N/A,TRUE,"O&amp;M"}</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2" hidden="1">{"current1",#N/A,FALSE,"CRUDE";"current2",#N/A,FALSE,"CRUDE";"CONSTANT",#N/A,FALSE,"CRUDE"}</definedName>
    <definedName name="wrn.crude." localSheetId="3" hidden="1">{"current1",#N/A,FALSE,"CRUDE";"current2",#N/A,FALSE,"CRUDE";"CONSTANT",#N/A,FALSE,"CRUDE"}</definedName>
    <definedName name="wrn.crude." localSheetId="1" hidden="1">{"current1",#N/A,FALSE,"CRUDE";"current2",#N/A,FALSE,"CRUDE";"CONSTANT",#N/A,FALSE,"CRUDE"}</definedName>
    <definedName name="wrn.crude." localSheetId="0" hidden="1">{"current1",#N/A,FALSE,"CRUDE";"current2",#N/A,FALSE,"CRUDE";"CONSTANT",#N/A,FALSE,"CRUDE"}</definedName>
    <definedName name="wrn.crude." hidden="1">{"current1",#N/A,FALSE,"CRUDE";"current2",#N/A,FALSE,"CRUDE";"CONSTANT",#N/A,FALSE,"CRUDE"}</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0"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2" hidden="1">{"mgmt forecast",#N/A,FALSE,"Mgmt Forecast";"dcf table",#N/A,FALSE,"Mgmt Forecast";"sensitivity",#N/A,FALSE,"Mgmt Forecast";"table inputs",#N/A,FALSE,"Mgmt Forecast";"calculations",#N/A,FALSE,"Mgmt Forecast"}</definedName>
    <definedName name="Wrn.dcf1" localSheetId="3" hidden="1">{"mgmt forecast",#N/A,FALSE,"Mgmt Forecast";"dcf table",#N/A,FALSE,"Mgmt Forecast";"sensitivity",#N/A,FALSE,"Mgmt Forecast";"table inputs",#N/A,FALSE,"Mgmt Forecast";"calculations",#N/A,FALSE,"Mgmt Forecast"}</definedName>
    <definedName name="Wrn.dcf1" localSheetId="1" hidden="1">{"mgmt forecast",#N/A,FALSE,"Mgmt Forecast";"dcf table",#N/A,FALSE,"Mgmt Forecast";"sensitivity",#N/A,FALSE,"Mgmt Forecast";"table inputs",#N/A,FALSE,"Mgmt Forecast";"calculations",#N/A,FALSE,"Mgmt Forecast"}</definedName>
    <definedName name="Wrn.dcf1" localSheetId="0"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2" hidden="1">{"Bread_PTD",#N/A,FALSE,"Brand Bread";"Cake_PTD",#N/A,FALSE,"Brand Cake";"Bread Return% PTD",#N/A,FALSE,"BR Return%";"Cake Return% PTD",#N/A,FALSE,"CK Return%"}</definedName>
    <definedName name="wrn.Graphs._.PTD." localSheetId="3" hidden="1">{"Bread_PTD",#N/A,FALSE,"Brand Bread";"Cake_PTD",#N/A,FALSE,"Brand Cake";"Bread Return% PTD",#N/A,FALSE,"BR Return%";"Cake Return% PTD",#N/A,FALSE,"CK Return%"}</definedName>
    <definedName name="wrn.Graphs._.PTD." localSheetId="1" hidden="1">{"Bread_PTD",#N/A,FALSE,"Brand Bread";"Cake_PTD",#N/A,FALSE,"Brand Cake";"Bread Return% PTD",#N/A,FALSE,"BR Return%";"Cake Return% PTD",#N/A,FALSE,"CK Return%"}</definedName>
    <definedName name="wrn.Graphs._.PTD." localSheetId="0"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localSheetId="3"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0"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2" hidden="1">{"Bread_Weekly",#N/A,FALSE,"Brand Bread";"Cake_Weekly",#N/A,FALSE,"Brand Cake";"Bread Return% Weekly",#N/A,FALSE,"BR Return%";"Cake Return% Weekly",#N/A,FALSE,"CK Return%"}</definedName>
    <definedName name="wrn.Graphs._.Weekly." localSheetId="3" hidden="1">{"Bread_Weekly",#N/A,FALSE,"Brand Bread";"Cake_Weekly",#N/A,FALSE,"Brand Cake";"Bread Return% Weekly",#N/A,FALSE,"BR Return%";"Cake Return% Weekly",#N/A,FALSE,"CK Return%"}</definedName>
    <definedName name="wrn.Graphs._.Weekly." localSheetId="1" hidden="1">{"Bread_Weekly",#N/A,FALSE,"Brand Bread";"Cake_Weekly",#N/A,FALSE,"Brand Cake";"Bread Return% Weekly",#N/A,FALSE,"BR Return%";"Cake Return% Weekly",#N/A,FALSE,"CK Return%"}</definedName>
    <definedName name="wrn.Graphs._.Weekly." localSheetId="0"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2" hidden="1">{"Bread_YTD",#N/A,FALSE,"Brand Bread";"Cake_YTD",#N/A,FALSE,"Brand Cake";"Bread Return% YTD",#N/A,FALSE,"BR Return%";"Cake Return% YTD",#N/A,FALSE,"CK Return%"}</definedName>
    <definedName name="wrn.Graphs._.YTD." localSheetId="3" hidden="1">{"Bread_YTD",#N/A,FALSE,"Brand Bread";"Cake_YTD",#N/A,FALSE,"Brand Cake";"Bread Return% YTD",#N/A,FALSE,"BR Return%";"Cake Return% YTD",#N/A,FALSE,"CK Return%"}</definedName>
    <definedName name="wrn.Graphs._.YTD." localSheetId="1" hidden="1">{"Bread_YTD",#N/A,FALSE,"Brand Bread";"Cake_YTD",#N/A,FALSE,"Brand Cake";"Bread Return% YTD",#N/A,FALSE,"BR Return%";"Cake Return% YTD",#N/A,FALSE,"CK Return%"}</definedName>
    <definedName name="wrn.Graphs._.YTD." localSheetId="0"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2" hidden="1">{"natgas1",#N/A,FALSE,"u.s. Natural Gas";"natgas2",#N/A,FALSE,"u.s. Natural Gas"}</definedName>
    <definedName name="wrn.natgastab." localSheetId="3" hidden="1">{"natgas1",#N/A,FALSE,"u.s. Natural Gas";"natgas2",#N/A,FALSE,"u.s. Natural Gas"}</definedName>
    <definedName name="wrn.natgastab." localSheetId="1" hidden="1">{"natgas1",#N/A,FALSE,"u.s. Natural Gas";"natgas2",#N/A,FALSE,"u.s. Natural Gas"}</definedName>
    <definedName name="wrn.natgastab." localSheetId="0" hidden="1">{"natgas1",#N/A,FALSE,"u.s. Natural Gas";"natgas2",#N/A,FALSE,"u.s. Natural Gas"}</definedName>
    <definedName name="wrn.natgastab." hidden="1">{"natgas1",#N/A,FALSE,"u.s. Natural Gas";"natgas2",#N/A,FALSE,"u.s. Natural Gas"}</definedName>
    <definedName name="wrn.Price._.Mix._.Analysis." localSheetId="2" hidden="1">{"Price Mix",#N/A,FALSE,"Tables"}</definedName>
    <definedName name="wrn.Price._.Mix._.Analysis." localSheetId="3" hidden="1">{"Price Mix",#N/A,FALSE,"Tables"}</definedName>
    <definedName name="wrn.Price._.Mix._.Analysis." localSheetId="1" hidden="1">{"Price Mix",#N/A,FALSE,"Tables"}</definedName>
    <definedName name="wrn.Price._.Mix._.Analysis." localSheetId="0" hidden="1">{"Price Mix",#N/A,FALSE,"Tables"}</definedName>
    <definedName name="wrn.Price._.Mix._.Analysis." hidden="1">{"Price Mix",#N/A,FALSE,"Tables"}</definedName>
    <definedName name="wrn.PrintAll." localSheetId="2"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localSheetId="1" hidden="1">{#N/A,#N/A,FALSE,"Notes";#N/A,#N/A,FALSE,"SAVINGS";#N/A,#N/A,FALSE,"BASE Input";#N/A,#N/A,FALSE,"BASE Analysis";#N/A,#N/A,FALSE,"BASE Calibration";#N/A,#N/A,FALSE,"POST Input";#N/A,#N/A,FALSE,"POST Analysis";#N/A,#N/A,FALSE,"POST Calibration"}</definedName>
    <definedName name="wrn.PrintAll." localSheetId="0"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2" hidden="1">{#N/A,#N/A,FALSE,"FY97P1";#N/A,#N/A,FALSE,"FY97Z312";#N/A,#N/A,FALSE,"FY97LRBC";#N/A,#N/A,FALSE,"FY97O";#N/A,#N/A,FALSE,"FY97DAM"}</definedName>
    <definedName name="wrn.savings." localSheetId="3" hidden="1">{#N/A,#N/A,FALSE,"FY97P1";#N/A,#N/A,FALSE,"FY97Z312";#N/A,#N/A,FALSE,"FY97LRBC";#N/A,#N/A,FALSE,"FY97O";#N/A,#N/A,FALSE,"FY97DAM"}</definedName>
    <definedName name="wrn.savings." localSheetId="1" hidden="1">{#N/A,#N/A,FALSE,"FY97P1";#N/A,#N/A,FALSE,"FY97Z312";#N/A,#N/A,FALSE,"FY97LRBC";#N/A,#N/A,FALSE,"FY97O";#N/A,#N/A,FALSE,"FY97DAM"}</definedName>
    <definedName name="wrn.savings." localSheetId="0" hidden="1">{#N/A,#N/A,FALSE,"FY97P1";#N/A,#N/A,FALSE,"FY97Z312";#N/A,#N/A,FALSE,"FY97LRBC";#N/A,#N/A,FALSE,"FY97O";#N/A,#N/A,FALSE,"FY97DAM"}</definedName>
    <definedName name="wrn.savings." hidden="1">{#N/A,#N/A,FALSE,"FY97P1";#N/A,#N/A,FALSE,"FY97Z312";#N/A,#N/A,FALSE,"FY97LRBC";#N/A,#N/A,FALSE,"FY97O";#N/A,#N/A,FALSE,"FY97DAM"}</definedName>
    <definedName name="wrn.sb._.rpt." localSheetId="2"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localSheetId="1" hidden="1">{#N/A,#N/A,FALSE,"Bldg 75 lean-to T setback";#N/A,#N/A,FALSE,"Bldg 75 hangar T setback";#N/A,#N/A,FALSE,"Bldg 79 lean-to T setback";#N/A,#N/A,FALSE,"Bldg 79 hangar T setback"}</definedName>
    <definedName name="wrn.sb._.rpt." localSheetId="0"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2" hidden="1">{"singcurrent1",#N/A,FALSE,"SING MARG";"SINGCURRENT2",#N/A,FALSE,"SING MARG";"SINGCONSTANT",#N/A,FALSE,"SING MARG"}</definedName>
    <definedName name="wrn.SINGPROD." localSheetId="3" hidden="1">{"singcurrent1",#N/A,FALSE,"SING MARG";"SINGCURRENT2",#N/A,FALSE,"SING MARG";"SINGCONSTANT",#N/A,FALSE,"SING MARG"}</definedName>
    <definedName name="wrn.SINGPROD." localSheetId="1" hidden="1">{"singcurrent1",#N/A,FALSE,"SING MARG";"SINGCURRENT2",#N/A,FALSE,"SING MARG";"SINGCONSTANT",#N/A,FALSE,"SING MARG"}</definedName>
    <definedName name="wrn.SINGPROD." localSheetId="0" hidden="1">{"singcurrent1",#N/A,FALSE,"SING MARG";"SINGCURRENT2",#N/A,FALSE,"SING MARG";"SINGCONSTANT",#N/A,FALSE,"SING MARG"}</definedName>
    <definedName name="wrn.SINGPROD." hidden="1">{"singcurrent1",#N/A,FALSE,"SING MARG";"SINGCURRENT2",#N/A,FALSE,"SING MARG";"SINGCONSTANT",#N/A,FALSE,"SING MARG"}</definedName>
    <definedName name="wrn.Stmlks." localSheetId="2" hidden="1">{#N/A,#N/A,TRUE,"Sheet1";#N/A,#N/A,TRUE,"Sheet2 (2)"}</definedName>
    <definedName name="wrn.Stmlks." localSheetId="3" hidden="1">{#N/A,#N/A,TRUE,"Sheet1";#N/A,#N/A,TRUE,"Sheet2 (2)"}</definedName>
    <definedName name="wrn.Stmlks." localSheetId="1" hidden="1">{#N/A,#N/A,TRUE,"Sheet1";#N/A,#N/A,TRUE,"Sheet2 (2)"}</definedName>
    <definedName name="wrn.Stmlks." localSheetId="0" hidden="1">{#N/A,#N/A,TRUE,"Sheet1";#N/A,#N/A,TRUE,"Sheet2 (2)"}</definedName>
    <definedName name="wrn.Stmlks." hidden="1">{#N/A,#N/A,TRUE,"Sheet1";#N/A,#N/A,TRUE,"Sheet2 (2)"}</definedName>
    <definedName name="wrn.tableeurlpg." localSheetId="2" hidden="1">{"eurlpg1",#N/A,FALSE,"europe LPG";"eurlpg2",#N/A,FALSE,"europe LPG"}</definedName>
    <definedName name="wrn.tableeurlpg." localSheetId="3" hidden="1">{"eurlpg1",#N/A,FALSE,"europe LPG";"eurlpg2",#N/A,FALSE,"europe LPG"}</definedName>
    <definedName name="wrn.tableeurlpg." localSheetId="1" hidden="1">{"eurlpg1",#N/A,FALSE,"europe LPG";"eurlpg2",#N/A,FALSE,"europe LPG"}</definedName>
    <definedName name="wrn.tableeurlpg." localSheetId="0" hidden="1">{"eurlpg1",#N/A,FALSE,"europe LPG";"eurlpg2",#N/A,FALSE,"europe LPG"}</definedName>
    <definedName name="wrn.tableeurlpg." hidden="1">{"eurlpg1",#N/A,FALSE,"europe LPG";"eurlpg2",#N/A,FALSE,"europe LPG"}</definedName>
    <definedName name="wrn.tablejap." localSheetId="2" hidden="1">{"japcurrent1",#N/A,FALSE,"JAPAN PRODUCTS";"japcurrent2",#N/A,FALSE,"JAPAN PRODUCTS"}</definedName>
    <definedName name="wrn.tablejap." localSheetId="3" hidden="1">{"japcurrent1",#N/A,FALSE,"JAPAN PRODUCTS";"japcurrent2",#N/A,FALSE,"JAPAN PRODUCTS"}</definedName>
    <definedName name="wrn.tablejap." localSheetId="1" hidden="1">{"japcurrent1",#N/A,FALSE,"JAPAN PRODUCTS";"japcurrent2",#N/A,FALSE,"JAPAN PRODUCTS"}</definedName>
    <definedName name="wrn.tablejap." localSheetId="0" hidden="1">{"japcurrent1",#N/A,FALSE,"JAPAN PRODUCTS";"japcurrent2",#N/A,FALSE,"JAPAN PRODUCTS"}</definedName>
    <definedName name="wrn.tablejap." hidden="1">{"japcurrent1",#N/A,FALSE,"JAPAN PRODUCTS";"japcurrent2",#N/A,FALSE,"JAPAN PRODUCTS"}</definedName>
    <definedName name="wrn.tablejaplpg." localSheetId="2" hidden="1">{"japlpg1",#N/A,FALSE,"JAPAN LPG ";"japllpg2",#N/A,FALSE,"JAPAN LPG "}</definedName>
    <definedName name="wrn.tablejaplpg." localSheetId="3" hidden="1">{"japlpg1",#N/A,FALSE,"JAPAN LPG ";"japllpg2",#N/A,FALSE,"JAPAN LPG "}</definedName>
    <definedName name="wrn.tablejaplpg." localSheetId="1" hidden="1">{"japlpg1",#N/A,FALSE,"JAPAN LPG ";"japllpg2",#N/A,FALSE,"JAPAN LPG "}</definedName>
    <definedName name="wrn.tablejaplpg." localSheetId="0" hidden="1">{"japlpg1",#N/A,FALSE,"JAPAN LPG ";"japllpg2",#N/A,FALSE,"JAPAN LPG "}</definedName>
    <definedName name="wrn.tablejaplpg." hidden="1">{"japlpg1",#N/A,FALSE,"JAPAN LPG ";"japllpg2",#N/A,FALSE,"JAPAN LPG "}</definedName>
    <definedName name="wrn.tablemeastlpg." localSheetId="2" hidden="1">{"midlpg1",#N/A,FALSE,"MIDEAST LPG";"midlpg2",#N/A,FALSE,"MIDEAST LPG"}</definedName>
    <definedName name="wrn.tablemeastlpg." localSheetId="3" hidden="1">{"midlpg1",#N/A,FALSE,"MIDEAST LPG";"midlpg2",#N/A,FALSE,"MIDEAST LPG"}</definedName>
    <definedName name="wrn.tablemeastlpg." localSheetId="1" hidden="1">{"midlpg1",#N/A,FALSE,"MIDEAST LPG";"midlpg2",#N/A,FALSE,"MIDEAST LPG"}</definedName>
    <definedName name="wrn.tablemeastlpg." localSheetId="0" hidden="1">{"midlpg1",#N/A,FALSE,"MIDEAST LPG";"midlpg2",#N/A,FALSE,"MIDEAST LPG"}</definedName>
    <definedName name="wrn.tablemeastlpg." hidden="1">{"midlpg1",#N/A,FALSE,"MIDEAST LPG";"midlpg2",#N/A,FALSE,"MIDEAST LPG"}</definedName>
    <definedName name="wrn.TABLEMED." localSheetId="2"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localSheetId="1" hidden="1">{"medcurrent1",#N/A,FALSE,"MED MARGINS";"medcurrent2",#N/A,FALSE,"MED MARGINS";"medconstant",#N/A,FALSE,"MED MARGINS"}</definedName>
    <definedName name="wrn.TABLEMED." localSheetId="0"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2" hidden="1">{"midcurrent1",#N/A,FALSE,"ARAB GULF PRODUCTS";"midcurrent2",#N/A,FALSE,"ARAB GULF PRODUCTS"}</definedName>
    <definedName name="wrn.tablemideast." localSheetId="3" hidden="1">{"midcurrent1",#N/A,FALSE,"ARAB GULF PRODUCTS";"midcurrent2",#N/A,FALSE,"ARAB GULF PRODUCTS"}</definedName>
    <definedName name="wrn.tablemideast." localSheetId="1" hidden="1">{"midcurrent1",#N/A,FALSE,"ARAB GULF PRODUCTS";"midcurrent2",#N/A,FALSE,"ARAB GULF PRODUCTS"}</definedName>
    <definedName name="wrn.tablemideast." localSheetId="0" hidden="1">{"midcurrent1",#N/A,FALSE,"ARAB GULF PRODUCTS";"midcurrent2",#N/A,FALSE,"ARAB GULF PRODUCTS"}</definedName>
    <definedName name="wrn.tablemideast." hidden="1">{"midcurrent1",#N/A,FALSE,"ARAB GULF PRODUCTS";"midcurrent2",#N/A,FALSE,"ARAB GULF PRODUCTS"}</definedName>
    <definedName name="wrn.tablengl." localSheetId="2" hidden="1">{"ngl1",#N/A,FALSE,"u.s. NGL";"ngl2",#N/A,FALSE,"u.s. NGL"}</definedName>
    <definedName name="wrn.tablengl." localSheetId="3" hidden="1">{"ngl1",#N/A,FALSE,"u.s. NGL";"ngl2",#N/A,FALSE,"u.s. NGL"}</definedName>
    <definedName name="wrn.tablengl." localSheetId="1" hidden="1">{"ngl1",#N/A,FALSE,"u.s. NGL";"ngl2",#N/A,FALSE,"u.s. NGL"}</definedName>
    <definedName name="wrn.tablengl." localSheetId="0" hidden="1">{"ngl1",#N/A,FALSE,"u.s. NGL";"ngl2",#N/A,FALSE,"u.s. NGL"}</definedName>
    <definedName name="wrn.tablengl." hidden="1">{"ngl1",#N/A,FALSE,"u.s. NGL";"ngl2",#N/A,FALSE,"u.s. NGL"}</definedName>
    <definedName name="wrn.TABLENWE." localSheetId="2"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localSheetId="1" hidden="1">{"nwecurrent1",#N/A,FALSE,"NWE MARGINS";"nwecurrent2",#N/A,FALSE,"NWE MARGINS";"nweconstant",#N/A,FALSE,"NWE MARGINS"}</definedName>
    <definedName name="wrn.TABLENWE." localSheetId="0"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2" hidden="1">{"current1",#N/A,FALSE,"US PRODUCTS";"current2",#N/A,FALSE,"US PRODUCTS";"constant",#N/A,FALSE,"US PRODUCTS"}</definedName>
    <definedName name="wrn.tableprod." localSheetId="3" hidden="1">{"current1",#N/A,FALSE,"US PRODUCTS";"current2",#N/A,FALSE,"US PRODUCTS";"constant",#N/A,FALSE,"US PRODUCTS"}</definedName>
    <definedName name="wrn.tableprod." localSheetId="1" hidden="1">{"current1",#N/A,FALSE,"US PRODUCTS";"current2",#N/A,FALSE,"US PRODUCTS";"constant",#N/A,FALSE,"US PRODUCTS"}</definedName>
    <definedName name="wrn.tableprod." localSheetId="0" hidden="1">{"current1",#N/A,FALSE,"US PRODUCTS";"current2",#N/A,FALSE,"US PRODUCTS";"constant",#N/A,FALSE,"US PRODUCTS"}</definedName>
    <definedName name="wrn.tableprod." hidden="1">{"current1",#N/A,FALSE,"US PRODUCTS";"current2",#N/A,FALSE,"US PRODUCTS";"constant",#N/A,FALSE,"US PRODUCTS"}</definedName>
    <definedName name="wrn.Tables._.PTD." localSheetId="2" hidden="1">{"PTD Units",#N/A,FALSE,"Tables";"PTD Net Sales",#N/A,FALSE,"Tables";"PTD PPU",#N/A,FALSE,"Tables";"PTD Return%",#N/A,FALSE,"Tables"}</definedName>
    <definedName name="wrn.Tables._.PTD." localSheetId="3" hidden="1">{"PTD Units",#N/A,FALSE,"Tables";"PTD Net Sales",#N/A,FALSE,"Tables";"PTD PPU",#N/A,FALSE,"Tables";"PTD Return%",#N/A,FALSE,"Tables"}</definedName>
    <definedName name="wrn.Tables._.PTD." localSheetId="1" hidden="1">{"PTD Units",#N/A,FALSE,"Tables";"PTD Net Sales",#N/A,FALSE,"Tables";"PTD PPU",#N/A,FALSE,"Tables";"PTD Return%",#N/A,FALSE,"Tables"}</definedName>
    <definedName name="wrn.Tables._.PTD." localSheetId="0"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2" hidden="1">{"Weekly Units",#N/A,FALSE,"Tables";"Weekly Net Sales",#N/A,FALSE,"Tables";"Weekly PPU",#N/A,FALSE,"Tables";"Weekly Return%",#N/A,FALSE,"Tables"}</definedName>
    <definedName name="wrn.Tables._.Weekly." localSheetId="3" hidden="1">{"Weekly Units",#N/A,FALSE,"Tables";"Weekly Net Sales",#N/A,FALSE,"Tables";"Weekly PPU",#N/A,FALSE,"Tables";"Weekly Return%",#N/A,FALSE,"Tables"}</definedName>
    <definedName name="wrn.Tables._.Weekly." localSheetId="1" hidden="1">{"Weekly Units",#N/A,FALSE,"Tables";"Weekly Net Sales",#N/A,FALSE,"Tables";"Weekly PPU",#N/A,FALSE,"Tables";"Weekly Return%",#N/A,FALSE,"Tables"}</definedName>
    <definedName name="wrn.Tables._.Weekly." localSheetId="0"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2" hidden="1">{"YTD Units",#N/A,FALSE,"Tables";"YTD Net Sales",#N/A,FALSE,"Tables";"YTD PPU",#N/A,FALSE,"Tables";"YTD Return%",#N/A,FALSE,"Tables"}</definedName>
    <definedName name="wrn.Tables._.YTD." localSheetId="3" hidden="1">{"YTD Units",#N/A,FALSE,"Tables";"YTD Net Sales",#N/A,FALSE,"Tables";"YTD PPU",#N/A,FALSE,"Tables";"YTD Return%",#N/A,FALSE,"Tables"}</definedName>
    <definedName name="wrn.Tables._.YTD." localSheetId="1" hidden="1">{"YTD Units",#N/A,FALSE,"Tables";"YTD Net Sales",#N/A,FALSE,"Tables";"YTD PPU",#N/A,FALSE,"Tables";"YTD Return%",#N/A,FALSE,"Tables"}</definedName>
    <definedName name="wrn.Tables._.YTD." localSheetId="0"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2"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localSheetId="1" hidden="1">{#N/A,#N/A,FALSE,"Summary";#N/A,#N/A,FALSE,"Berkeley";#N/A,#N/A,FALSE,"HS";#N/A,#N/A,FALSE,"Brookside";#N/A,#N/A,FALSE,"George";#N/A,#N/A,FALSE,"Ketler";#N/A,#N/A,FALSE,"Washington"}</definedName>
    <definedName name="wrn.total." localSheetId="0"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0"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2" hidden="1">TextRefCopy1</definedName>
    <definedName name="XRefCopy1" localSheetId="3" hidden="1">TextRefCopy1</definedName>
    <definedName name="XRefCopy1" localSheetId="1" hidden="1">TextRefCopy1</definedName>
    <definedName name="XRefCopy1" localSheetId="0"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2" hidden="1">{"Bread_YTD",#N/A,FALSE,"Brand Bread";"Cake_YTD",#N/A,FALSE,"Brand Cake";"Bread Return% YTD",#N/A,FALSE,"BR Return%";"Cake Return% YTD",#N/A,FALSE,"CK Return%"}</definedName>
    <definedName name="YTD" localSheetId="3" hidden="1">{"Bread_YTD",#N/A,FALSE,"Brand Bread";"Cake_YTD",#N/A,FALSE,"Brand Cake";"Bread Return% YTD",#N/A,FALSE,"BR Return%";"Cake Return% YTD",#N/A,FALSE,"CK Return%"}</definedName>
    <definedName name="YTD" localSheetId="1" hidden="1">{"Bread_YTD",#N/A,FALSE,"Brand Bread";"Cake_YTD",#N/A,FALSE,"Brand Cake";"Bread Return% YTD",#N/A,FALSE,"BR Return%";"Cake Return% YTD",#N/A,FALSE,"CK Return%"}</definedName>
    <definedName name="YTD" localSheetId="0"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3"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0"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77" l="1"/>
  <c r="J46" i="77"/>
  <c r="H45" i="85" s="1"/>
  <c r="K46" i="77"/>
  <c r="H41" i="85" s="1"/>
  <c r="L46" i="77"/>
  <c r="H46" i="85" s="1"/>
  <c r="N46" i="77"/>
  <c r="O46" i="77"/>
  <c r="I46" i="77"/>
  <c r="H40" i="85" s="1"/>
  <c r="H46" i="77"/>
  <c r="H44" i="85" s="1"/>
  <c r="G46" i="77"/>
  <c r="H39" i="85" s="1"/>
  <c r="H49" i="85" l="1"/>
  <c r="H48" i="85"/>
  <c r="N84" i="58"/>
  <c r="M84" i="58"/>
  <c r="L84" i="58"/>
  <c r="J84" i="58"/>
  <c r="I84" i="58"/>
  <c r="H29" i="85" s="1"/>
  <c r="H84" i="58"/>
  <c r="G84" i="58"/>
  <c r="H28" i="85" s="1"/>
  <c r="F84" i="58"/>
  <c r="H50" i="85" l="1"/>
  <c r="H23" i="85"/>
  <c r="H24" i="85"/>
  <c r="H25" i="85"/>
  <c r="H32" i="85" l="1"/>
  <c r="K84" i="58" l="1"/>
  <c r="H30" i="85" s="1"/>
  <c r="H33" i="85" s="1"/>
  <c r="H34" i="85" s="1"/>
  <c r="O288" i="36" l="1"/>
  <c r="G288" i="36" l="1"/>
  <c r="H7" i="85" l="1"/>
  <c r="S7" i="85" s="1"/>
  <c r="H288" i="36" l="1"/>
  <c r="L288" i="36"/>
  <c r="K288" i="36"/>
  <c r="I288" i="36"/>
  <c r="J288" i="36"/>
  <c r="H13" i="85" l="1"/>
  <c r="S13" i="85" s="1"/>
  <c r="H8" i="85"/>
  <c r="S8" i="85" s="1"/>
  <c r="H9" i="85"/>
  <c r="S9" i="85" s="1"/>
  <c r="H14" i="85"/>
  <c r="S14" i="85" s="1"/>
  <c r="H12" i="85"/>
  <c r="S12" i="85" s="1"/>
  <c r="H16" i="85" l="1"/>
  <c r="S16" i="85"/>
  <c r="S17" i="85"/>
  <c r="H17" i="85"/>
  <c r="H18" i="85" l="1"/>
  <c r="S18" i="85"/>
  <c r="N288" i="36" l="1"/>
  <c r="M288" i="3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7A6FF01-1626-4533-8C34-FB381177BABB}" keepAlive="1" name="Query - Exhibit_2" description="Connection to the 'Exhibit_2' query in the workbook." type="5" refreshedVersion="8" background="1" saveData="1">
    <dbPr connection="Provider=Microsoft.Mashup.OleDb.1;Data Source=$Workbook$;Location=Exhibit_2;Extended Properties=&quot;&quot;" command="SELECT * FROM [Exhibit_2]"/>
  </connection>
  <connection id="2" xr16:uid="{AFC1E1C8-E4D7-41E4-90AA-2CC29B9E28FA}" keepAlive="1" name="Query - ISOW &amp; DSOW Tracker" description="Connection to the 'ISOW &amp; DSOW Tracker' query in the workbook." type="5" refreshedVersion="8" background="1" saveData="1">
    <dbPr connection="Provider=Microsoft.Mashup.OleDb.1;Data Source=$Workbook$;Location=&quot;ISOW &amp; DSOW Tracker&quot;;Extended Properties=&quot;&quot;" command="SELECT * FROM [ISOW &amp; DSOW Tracker]"/>
  </connection>
</connections>
</file>

<file path=xl/sharedStrings.xml><?xml version="1.0" encoding="utf-8"?>
<sst xmlns="http://schemas.openxmlformats.org/spreadsheetml/2006/main" count="2667" uniqueCount="672">
  <si>
    <t>Asset</t>
  </si>
  <si>
    <t>Comments</t>
  </si>
  <si>
    <t>FAASt - Catano-Rebuild 1801(Substation)</t>
  </si>
  <si>
    <t>Substation</t>
  </si>
  <si>
    <t>FAASt Maunabo Streetlighting (Distribution)</t>
  </si>
  <si>
    <t>Distribution</t>
  </si>
  <si>
    <t xml:space="preserve">FAASt -Luquillo Distribution Streetlighting </t>
  </si>
  <si>
    <t>FAASt Lajas Streetlighting (Distribution)</t>
  </si>
  <si>
    <t>FAASt Streetlighting - Guánica (Distribution</t>
  </si>
  <si>
    <t>FAASt Aguada Streetlighting (Distribution)</t>
  </si>
  <si>
    <t>FAASt - Manatí TC - BRKS 230 kV - (Substation)</t>
  </si>
  <si>
    <t>FAASt Line 2200 Dos Bocas HP to Dorado TC (T</t>
  </si>
  <si>
    <t>Transmission</t>
  </si>
  <si>
    <t>FAASt - Costa Sur SP TC  Equipment Repair and</t>
  </si>
  <si>
    <t>FAASt Line 13300 GOAB 13301C to Hato Tejas Se</t>
  </si>
  <si>
    <t>FAASt Line 6700 Martin Peña TC to Villamar Se</t>
  </si>
  <si>
    <t>FAASt Physical Security - Group 1 (Substatio</t>
  </si>
  <si>
    <t>FAASt - Substation Minor Repairs Group A (Subs</t>
  </si>
  <si>
    <t>FAASt Distribution Streetlighting - Aibonito</t>
  </si>
  <si>
    <t>FAASt Distribution Streetlighting - Cataño (</t>
  </si>
  <si>
    <t>FAASt Line 9800 Bayamon TC - Guaraguao Sect</t>
  </si>
  <si>
    <t xml:space="preserve">FAASt San Juan 115kV Underground Transmission </t>
  </si>
  <si>
    <t>FAASt Rio Grande Estate Substation CH-2306 (Su</t>
  </si>
  <si>
    <t>FAASt Hatillo Streetlight (Distribution)</t>
  </si>
  <si>
    <t>FAASt Manati Streetlight (Distribution)</t>
  </si>
  <si>
    <t>FAASt Distribution Streetlighting - Dorado</t>
  </si>
  <si>
    <t>FAASt Aguirre TC - BKRS (Substations)</t>
  </si>
  <si>
    <t>FAASt [Distribution Streetlighting - Gurabo]</t>
  </si>
  <si>
    <t>FAASt [San Germán Streetlighting] (Distributio</t>
  </si>
  <si>
    <t>FAASt Aguadilla Streetlight (Distribution)</t>
  </si>
  <si>
    <t>FAASt Distribution Streetlighting - Trujillo Alto (Distribution)</t>
  </si>
  <si>
    <t>FAASt [Distribution Pole and Conductor Repair - Caguas Group 16-17-18-19-20] (Distribution)</t>
  </si>
  <si>
    <t>FAASt Streetlight Florida Distribution</t>
  </si>
  <si>
    <t>FAASt [Bayamon TC - MC-BKRS-Y1] (Substation)</t>
  </si>
  <si>
    <t>FAASt Physical Security - Group 2 (Substation)</t>
  </si>
  <si>
    <t>FAASt [Distribution Streetlighting - Caguas] (Distribution)</t>
  </si>
  <si>
    <t>FAASt [Distribution Pole and Conductor Repair-Bayamon Group 12-13-14] (Distribution)</t>
  </si>
  <si>
    <t>FAASt [Distribution Pole and Conductor Repair - Ponce Groups 14 &amp;amp;amp; 15] (Distribution)</t>
  </si>
  <si>
    <t>FAASt [Physical Security - Group 3] (Substation)</t>
  </si>
  <si>
    <t>FAASt Substation Minor Repairs -Group B (Substation)</t>
  </si>
  <si>
    <t>FAASt [Distribution Pole and Conductor Repair - San Juan 17-18-19-20-21] (Distribution)</t>
  </si>
  <si>
    <t>FAASt [Distribution Pole and Conductor Repair - San Juan Group 13-14-15-16] (Distribution)</t>
  </si>
  <si>
    <t>FAASt- Substation Minor Repairs Group C (Substation)</t>
  </si>
  <si>
    <t>FAASt [Substations - Tapia GIS Rebuilt Equipment Repair &amp;amp;amp; Replacement] (Substations)</t>
  </si>
  <si>
    <t>FAASt [Distribution Streetlighting - Guaynabo] (Distribution)</t>
  </si>
  <si>
    <t>FAASt [Distribution Streetlighting - Yabucoa] (Distribution)</t>
  </si>
  <si>
    <t>FAASt Coamo Streetlight (Distribution)</t>
  </si>
  <si>
    <t>FAASt Streetlight - Las Marías (Distribution)</t>
  </si>
  <si>
    <t>FAASt [Streetlighting - Mayagüez] (Distribution)</t>
  </si>
  <si>
    <t>FAASt [Distribution Streetlighting - Carolina] (Distribution)</t>
  </si>
  <si>
    <t>FAASt [Distribution Pole and Conductor Repair - Bayamon Group 2 - Phase 2] (Distribution)</t>
  </si>
  <si>
    <t>FAASt [SCADA Remote Access and RTU Replacements Group 1] (Telecommunication)</t>
  </si>
  <si>
    <t>FAASt [Distribution Streetlighting - Bayamon] (Distribution)</t>
  </si>
  <si>
    <t>FAASt - EPC - [San Juan SP TC] (Substation)</t>
  </si>
  <si>
    <t>FAASt - EPC - [Sabana Llana TC] (Substation)</t>
  </si>
  <si>
    <t>FAASt - EPC - [Monacillo TC] (Substations)</t>
  </si>
  <si>
    <t>FAASt [Distribution Streetlighting - Corozal] (Distribution)</t>
  </si>
  <si>
    <t>FAASt [Physical Security - Group 4] (Substation)</t>
  </si>
  <si>
    <t>FAASt Substation High Voltage Replacement_Group 1 (Substation)</t>
  </si>
  <si>
    <t>FAASt [Advanced Metering Infrastructure (AMI)] (Telecommunications)</t>
  </si>
  <si>
    <t>FAASt [Morovis Streetlighting] (Distribution)</t>
  </si>
  <si>
    <t>FAASt [Distribution Streetlighting - Orocovis] (Distribution)</t>
  </si>
  <si>
    <t>FAASt [Distribution Streetlighting - Las Piedras (Distribution)</t>
  </si>
  <si>
    <t>FAASt [Toa Baja Streetlighting] (Distribution)</t>
  </si>
  <si>
    <t>FAASt [Pole and Conductor Repair - Bayamon Group 1 - Phase 2] (Distribution)</t>
  </si>
  <si>
    <t>FAASt [Pole and Conductor Repair - Caguas Group 1 - Phase 2] (Distribution)</t>
  </si>
  <si>
    <t>FAASt [Ceiba Streetlighting] (Distribution)</t>
  </si>
  <si>
    <t>FAASt - EPC -Aguirre TC-Phase II (Substation)</t>
  </si>
  <si>
    <t>FAASt [Naguabo Streetlighting] (Distribution)</t>
  </si>
  <si>
    <t>FAASt [Naranjito Streetlighting] (Distribution)</t>
  </si>
  <si>
    <t>FAASt [Pole and Conductor Repair - Arecibo Group 2 - Phase 2] (Distribution)</t>
  </si>
  <si>
    <t>FAASt [Arroyo Streetlighting] (Distribution)</t>
  </si>
  <si>
    <t>FAASt [Vega Alta Streetlighting] (Distribution)</t>
  </si>
  <si>
    <t>FAASt [Barranquitas Streetlighting] (Distribution)</t>
  </si>
  <si>
    <t>FAASt [Culebra Streetlighting] (Distribution)</t>
  </si>
  <si>
    <t>FAASt Substation Minor Repairs - Group D (Substation)</t>
  </si>
  <si>
    <t>FAASt [Pole and Conductor Repair - Mayaguez Group 1 - Phase 2] (Distribution)</t>
  </si>
  <si>
    <t>FAASt [Region 1 -San Juan Group A] (Vegetation)</t>
  </si>
  <si>
    <t>Vegetation</t>
  </si>
  <si>
    <t>FAASt [Substation Minor Repairs - Group E] (Substation)</t>
  </si>
  <si>
    <t>FAASt [Añasco Streetlighting] (Distribution)</t>
  </si>
  <si>
    <t>FAASt [Pole and Conductor Repair - Ponce Group 1 - Phase 2] (Distribution)</t>
  </si>
  <si>
    <t>FAASt [Region 2 -Arecibo Group A] High Density (Vegetation)</t>
  </si>
  <si>
    <t>FAASt [Region 6 -Ponce Group A] High Density (Vegetation)</t>
  </si>
  <si>
    <t>FAASt [Pole and Conductor Repair - San Juan Group 2 - Phase 2] (Distribution)</t>
  </si>
  <si>
    <t>FAASt [Region 5 -Mayaguez Group A] High Density (Vegetation)</t>
  </si>
  <si>
    <t>FAASt [T-Pole Program Line 100] (Transmission)</t>
  </si>
  <si>
    <t>FAASt  T-Pole Program Line 3700] (Transmission)</t>
  </si>
  <si>
    <t>FAASt [Region 4 -Caguas Group A] High Density (Vegetation)</t>
  </si>
  <si>
    <t>FAASt [Cidra Streetlighting] (Distribution)</t>
  </si>
  <si>
    <t>FAASt HV Equipment Replacement Group 2 (Substation)</t>
  </si>
  <si>
    <t>FAASt [Comerio Streetlighting] (Distribution)</t>
  </si>
  <si>
    <t>FAASt [Adjuntas Streetlighting] (Distribution)</t>
  </si>
  <si>
    <t>FAASt [Jayuya Streetlighting] (Distribution)</t>
  </si>
  <si>
    <t>FAASt [Salinas Streetlighting] (Distribution)</t>
  </si>
  <si>
    <t>FAASt [Pole and Conductor Repair - Bayamon Group 3 - Phase 2] (Distribution)</t>
  </si>
  <si>
    <t>FAASt [Pole and Conductor Repair - San Juan Group 1 - Phase 2] (Distribution)</t>
  </si>
  <si>
    <t>FAASt [T-Pole Program Line 3000] (Transmission)</t>
  </si>
  <si>
    <t>FAASt [High Voltage Equipment Replacement - Group 3] (Substation)</t>
  </si>
  <si>
    <t>FAASt [Automation Program Group 18: DAR – SAN JUAN 2001- FY24] (Distribution)</t>
  </si>
  <si>
    <t>FAASt [Pole and Conductor Repair-Carolina Group 2- Phase 2] (Distribution)</t>
  </si>
  <si>
    <t>FAASt [Pole and Conductor Repair - Arecibo Group 1 - Phase 2] (Distribution)</t>
  </si>
  <si>
    <t>FAASt [Pole and Conductor Repair - Caguas Group 2 - Phase 2] (Distribution)</t>
  </si>
  <si>
    <t>FAASt [Automation Program Group 20] (TL/Distribution)</t>
  </si>
  <si>
    <t>FAASt [Automation Program Group 19] (TL/Distribution)</t>
  </si>
  <si>
    <t>FAASt [Automation Program Group 14] (TL/Distribution)</t>
  </si>
  <si>
    <t>FAASt [Automation Program Group 12] (TL/Distribution)</t>
  </si>
  <si>
    <t>FAASt - [Taft - MC 1105] (Substations)</t>
  </si>
  <si>
    <t>FAASt [Pole and Conductor Repair -San Juan Group 3 Phase 2 (Distribution)</t>
  </si>
  <si>
    <t>FAASt [Automation Program Group 26] (TL / Distribution)</t>
  </si>
  <si>
    <t>FAASt [Transport Network Group 1] (Telecommunication)</t>
  </si>
  <si>
    <t>FAASt [Pole and Conductor Repair -Mayaguez Group 4 Phase 2] (Distribution)</t>
  </si>
  <si>
    <t xml:space="preserve">FAASt [Pole and Conductor Repair -Caguas Group 3 Phase 2] (Distribution) </t>
  </si>
  <si>
    <t>FAASt [Pole and Conductor Repair - Mayaguez Group 3 - Phase 2] (Distribution)</t>
  </si>
  <si>
    <t>FAASt [Maunabo TC] (Substation)</t>
  </si>
  <si>
    <t>FAASt [Guanica TC] (Substation)</t>
  </si>
  <si>
    <t>FAASt [Feeder Rebuild 3502-02] (Distribution)</t>
  </si>
  <si>
    <t>FAASt [Feeder Rebuild # 1303-02] (Distribution)</t>
  </si>
  <si>
    <t>FAASt [Factor Sect 8014 Transformer Replacement] (Substation)</t>
  </si>
  <si>
    <t>FAASt [Costa Sur TC Underground Cable Failure Replacement on Transformer Lead Bank #2] (Substation)</t>
  </si>
  <si>
    <t>FAASt [Automation Program Group 37] (Distribution)</t>
  </si>
  <si>
    <t>FAASt [Automation Program Group 35] (TL / Distribution)</t>
  </si>
  <si>
    <t>FAASt [Automation Program Group 33] (Distribution)</t>
  </si>
  <si>
    <t>FAASt [Automation Program Group 32] (TL / Distribution)</t>
  </si>
  <si>
    <t>FAASt [Automation Program Group 31] (Distribution)</t>
  </si>
  <si>
    <t>FAASt [Automation Program Group 27] (Distribution)</t>
  </si>
  <si>
    <t>FAASt  [Feeder Rebuild # 8101-03] (Distribution)</t>
  </si>
  <si>
    <t>FAASt  [Feeder Rebuild # 1620-02] (Distribution)</t>
  </si>
  <si>
    <t>FAASt  [Feeder Rebuild # 1529-15] (Distribution)</t>
  </si>
  <si>
    <t>FAASt  [Automation Program Group 36] (TL / Distribution)</t>
  </si>
  <si>
    <t>FAASt [Automation Program Group 21] (Distribution)</t>
  </si>
  <si>
    <t xml:space="preserve"> FAASt [Automation Program Group 22] (Distribution)</t>
  </si>
  <si>
    <t>FAASt Telecom Infrastructure - Cerro Puntas (Telecommunication)</t>
  </si>
  <si>
    <t>FAASt - Line 36100 (115kV) - Bayamon to Monacillos (Transmission)</t>
  </si>
  <si>
    <t xml:space="preserve">FAASt [Palo Seco SP to Catano Sect 38kV Line- 9500] (Transmission) </t>
  </si>
  <si>
    <t>FAASt –38kV Line 8200 - San Juan SP to Catano Sect Line (Transmission)</t>
  </si>
  <si>
    <t>FAASt Ponce TC to Salinas Urbano TC- 38kV 100 &amp; 200 (Transmission)</t>
  </si>
  <si>
    <t>FAASt [TL 3100 Monacillos TC to Sabana Llana TC] (Transmission)</t>
  </si>
  <si>
    <t>FAASt [Telecom Infrastructure – Group B] (Telecommunication)</t>
  </si>
  <si>
    <t>FAASt [Automation Program Group 34] (Distribution)</t>
  </si>
  <si>
    <t>FAASt  [Feeder Rebuild # 6601-03] (Distribution)</t>
  </si>
  <si>
    <t>FAASt [Transmission Priority Pole Replacement Program Line 13400 San German Sect-La Parguera Sect] (Transmission)</t>
  </si>
  <si>
    <t>FAASt [Region 3 Bayamon TL - 115kV] (Vegetation)</t>
  </si>
  <si>
    <t>FAASt [Region 6 Ponce TL - 115kV] (Vegetation)</t>
  </si>
  <si>
    <t>FAASt [Region 3 -Bayamon Group A] High Density (Vegetation)</t>
  </si>
  <si>
    <t>FAASt [Region 4 Caguas TL - 115kV] (Vegetation)</t>
  </si>
  <si>
    <t>FAASt [Region 1 San Juan TL - 115kV] (Vegetation)</t>
  </si>
  <si>
    <t>FAASt [Region 5 Mayaguez TL - 115kV] (Vegetation)</t>
  </si>
  <si>
    <t>FAASt [Region 2 Arecibo TL - 115kV] (Vegetation)</t>
  </si>
  <si>
    <t>FAASt [All Regions TL - 230kV] (Vegetation)</t>
  </si>
  <si>
    <t>FAASt [Transmission Priority Pole Replacement Program Line 5600 Victoria TC – Añasco TC] (Transmission)</t>
  </si>
  <si>
    <t>FAASt [Rincón Streetlighting] (Distribution)</t>
  </si>
  <si>
    <t>FAASt Line 2400 Dos Bocas HP to America Apparel (Transmission)</t>
  </si>
  <si>
    <t>Telecommunication</t>
  </si>
  <si>
    <t>FAASt [SCADA Remote Access and RTU Replacements Group 2] (Telecommunication)</t>
  </si>
  <si>
    <t>FAASt [Region 3 -Bayamon Group A] Low Density (Vegetation)</t>
  </si>
  <si>
    <t>FAASt [Region 4 -Caguas Group A] Low Density (Vegetation)</t>
  </si>
  <si>
    <t>FAASt [Region 2 -Arecibo Group A] Low Density (Vegetation)</t>
  </si>
  <si>
    <t>FAASt [Region 5 -Mayaguez Group A] Low Density (Vegetation)</t>
  </si>
  <si>
    <t>FAASt [Automation Program Group 30] (Distribution)</t>
  </si>
  <si>
    <t>FAASt [Feeders Vieques &amp; Culebra] (Distribution)</t>
  </si>
  <si>
    <t>FAASt - Llorens Torres MC 1106 - Equipment Repair &amp; Replacement - (Substations)</t>
  </si>
  <si>
    <t>FAASt Substation - Viaducto TC -  MC 1100 - Equipment Repair &amp; Replacement (Substation)</t>
  </si>
  <si>
    <t>FAASt [Cachete – MC 1526] (Substations)</t>
  </si>
  <si>
    <t>FAASt [Conquistador CH] (Substation)</t>
  </si>
  <si>
    <t>FAASt [Caparra 1912 &amp; 1924] (Substation)</t>
  </si>
  <si>
    <t>FAASt [Bayamón TC - Rebuild] (Substation)</t>
  </si>
  <si>
    <t>FAASt [Caguas Region 4 - Feeder 3007-03] (Vegetation)</t>
  </si>
  <si>
    <t>FAASt [Mayaguez Region 5 Feeder 6014-02] (Vegetation)</t>
  </si>
  <si>
    <t>FAASt [San Juan Region 1 - Feeder 2401-01] (Vegetation)</t>
  </si>
  <si>
    <t>FAASt [San Juan Region 1 - Feeder 2301-02] (Vegetation)</t>
  </si>
  <si>
    <t>FAASt [Mayaguez Region 5 Feeder 6012-02] (Vegetation)</t>
  </si>
  <si>
    <t>FAASt [Caguas Region 4 - Feeder 3301-01] (Vegetation)</t>
  </si>
  <si>
    <t>FAASt [Ponce Region 6 Feeder 5602-02] (Vegetation)</t>
  </si>
  <si>
    <t>FAASt [Ponce Region 6 Feeder 5803-02] (Vegetation)</t>
  </si>
  <si>
    <t>FAASt [Ponce Region 6 Line 4800 – Toro Negro to Aibonito, Santa Isabel] (Vegetation)</t>
  </si>
  <si>
    <t>FAASt [Arecibo Region 2 Line 2400 – Dos Bocas HP to Coronillas 2] (Vegetation)</t>
  </si>
  <si>
    <t>FAASt [Bayamon Region 3 Line 10000 – Bayamon Pueblo to Magnolia TO] (Vegetation)</t>
  </si>
  <si>
    <t>FAASt [Mayaguez Region 5 Line 1900 – Dos Bocas HP to San Sebastian TC] (Vegetation)</t>
  </si>
  <si>
    <t>FAASt - 115kV Line 36400 - Dos Bocas HP to Ponce TC (Transmission)</t>
  </si>
  <si>
    <t>FAASt - EPC - Jobos TC (Substation)</t>
  </si>
  <si>
    <t>FAASt [TL 1900 Caguanas to Lares TO] (Transmission)</t>
  </si>
  <si>
    <t>FAASt [TL 1900 Lares TO to San Sebastian] (Transmission)</t>
  </si>
  <si>
    <t>FAASt [Region 6 -Ponce Group A] Low Density (Vegetation)</t>
  </si>
  <si>
    <t>FAASt – Line 5400 – Rio Blanco HP to Daguao TC to Punta Lima TO to Vieques 2501 to Culebra 3801 (Transmission)</t>
  </si>
  <si>
    <t>FAASt [Vieques Microgrid] (Transmission)</t>
  </si>
  <si>
    <t>FAASt [Culebra Microgrid] (Transmission)</t>
  </si>
  <si>
    <t>FAASt [Microwave Point-to-Point Backbone] (Telecommunications)</t>
  </si>
  <si>
    <t>FAASt [Primary Control Center / Secondary Data Center &amp; Control Room] (Telecommunication)</t>
  </si>
  <si>
    <t>FAASt [Minor Protection, Automation, and Control [PAC] Replacement] (Substation)</t>
  </si>
  <si>
    <t>N/A</t>
  </si>
  <si>
    <t>TBD</t>
  </si>
  <si>
    <t>Project #</t>
  </si>
  <si>
    <t>Title</t>
  </si>
  <si>
    <t>FAASt Distribution Pole and Conductor Repair Ponce Group 5(Distribution)</t>
  </si>
  <si>
    <t>FAASt Distribution Pole and Conductor Repair – Arecibo Group 2 (Distribution)</t>
  </si>
  <si>
    <t>FAASt Distribution Pole and Conductor Repair - Ponce Group 9 (Distribution)</t>
  </si>
  <si>
    <t>FAASt Distribution Pole and Conductor Repair - Ponce Group 6 (Distribution)</t>
  </si>
  <si>
    <t>FAASt Distribution Pole and Conductor Repair - Ponce Group 2 (Distribution)</t>
  </si>
  <si>
    <t>FAASt Distribution Pole and Conductor Repair - Mayagüez Group 6 (Distribution)</t>
  </si>
  <si>
    <t>FAASt Distribution Pole and Conductor Repair - Mayagüez Group 5 (Distribution)</t>
  </si>
  <si>
    <t>FAASt Distribution Pole and Conductor Repair - Mayaguez Group 4 (Distribution)</t>
  </si>
  <si>
    <t>FAASt Distribution Pole and Conductor Repair - Bayamon Group 11 (Distribution)</t>
  </si>
  <si>
    <t>FAASt Distribution Pole and Conductor Repair - Bayamon Group 10 (Distribution)</t>
  </si>
  <si>
    <t>FAASt [Vega Baja Streetlighting] (Distribution)</t>
  </si>
  <si>
    <t>FAASt [Utuado Streetlighting] (Distribution)</t>
  </si>
  <si>
    <t>FAASt [Toa Alta Streetlighting] (Distribution)</t>
  </si>
  <si>
    <t>FAASt [Santa Isabel Streetlighting] (Distribution)</t>
  </si>
  <si>
    <t>FAASt [San Juan Streetlighting] (Distribution)</t>
  </si>
  <si>
    <t>FAASt [Ponce Streetlighting] (Distribution)</t>
  </si>
  <si>
    <t>FAASt [Ponce Streetlighting - Part 2] (Distribution)</t>
  </si>
  <si>
    <t>FAASt [Pole and Conductor Repair - San Juan Group 8] (Distribution)</t>
  </si>
  <si>
    <t>FAASt [Pole and Conductor Repair - Ponce Group 8] (Distribution)</t>
  </si>
  <si>
    <t>FAASt [Pole and Conductor Repair - Ponce Group 7] (Distribution)</t>
  </si>
  <si>
    <t>FAASt [Pole and Conductor Repair - Ponce Group 16, 17, 18 &amp; 19] (Distribution)</t>
  </si>
  <si>
    <t>FAASt [Pole and Conductor Repair - Ponce Group 13] (Distribution)</t>
  </si>
  <si>
    <t>FAASt [Pole and Conductor Repair - Ponce Group 12] (Distribution)</t>
  </si>
  <si>
    <t>FAASt [Pole and Conductor Repair - Ponce Group 11] (Distribution)</t>
  </si>
  <si>
    <t>FAASt [Pole and Conductor Repair - Ponce Group 10] (Distribution)</t>
  </si>
  <si>
    <t>FAASt [Pole and Conductor Repair - Mayagüez Group 9] (Distribution)</t>
  </si>
  <si>
    <t>FAASt [Pole and Conductor Repair - Mayagüez Group 8] (Distribution)</t>
  </si>
  <si>
    <t>FAASt [Pole and Conductor Repair - Mayagüez Group 7] (Distribution)</t>
  </si>
  <si>
    <t>FAASt [Pole and Conductor Repair - Mayagüez Group 14] (Distribution)</t>
  </si>
  <si>
    <t>FAASt [Pole and Conductor Repair - Mayagüez Group 13] (Distribution)</t>
  </si>
  <si>
    <t>FAASt [Pole and Conductor Repair - Mayagüez Group 12] (Distribution)</t>
  </si>
  <si>
    <t>FAASt [Pole and Conductor Repair - Mayaguez Group 11] (Distribution)</t>
  </si>
  <si>
    <t>FAASt [Pole and Conductor Repair - Mayagüez Group 10] (Distribution)</t>
  </si>
  <si>
    <t>FAASt [Pole and Conductor Repair - Arecibo Group 7] (Distribution )</t>
  </si>
  <si>
    <t>FAASt [Pole and Conductor Repair - Arecibo Group 6] (Distribution)</t>
  </si>
  <si>
    <t xml:space="preserve">FAASt [Pole and Conductor Repair - Arecibo Group 5] (Distribution) </t>
  </si>
  <si>
    <t>FAASt [Pole and Conductor Repair - Arecibo Group 13-14-15-16] (Distribution)</t>
  </si>
  <si>
    <t>FAASt [Pole and Conductor Repair - Arecibo Group 12] (Distribution)</t>
  </si>
  <si>
    <t>FAASt [Pole and Conductor Repair - Arecibo Group 11] (Distribution)</t>
  </si>
  <si>
    <t>FAASt [Pole and Conductor Repair - Arecibo Group 10] (Distribution)</t>
  </si>
  <si>
    <t>FAASt [Juncos Streetlighting] (Distribution)</t>
  </si>
  <si>
    <t>FAASt [Juana Diaz Streetlighting] (Distribution)</t>
  </si>
  <si>
    <t>FAASt [Isabela Streetlighting] (Distribution)</t>
  </si>
  <si>
    <t>FAASt [Humacao Streetlighting] (Distribution)</t>
  </si>
  <si>
    <t>FAASt [Hormigueros Streetlighting] (Distribution)</t>
  </si>
  <si>
    <t>FAASt [Guayama Streetlighting] (Distribution)</t>
  </si>
  <si>
    <t>FAASt [Fajardo Streetlighting] (Distribution)</t>
  </si>
  <si>
    <t>FAASt [EPC - Costa Sur TC - Phase II &amp; III ] (Substation)</t>
  </si>
  <si>
    <t>FAASt [Distribution Pole and Conductor Repair-Carolina Group 3] (Distribution)</t>
  </si>
  <si>
    <t>FAASt [Distribution Pole and Conductor Repair-Carolina Group 2] (Distribution)</t>
  </si>
  <si>
    <t>FAASt [Distribution Pole and Conductor Repair-Bayamon Group 9] (Distribution)</t>
  </si>
  <si>
    <t>FAASt [Distribution Pole and Conductor Repair-Bayamon Group 8] (Distribution)</t>
  </si>
  <si>
    <t>FAASt [Distribution Pole and Conductor Repair-Bayamon Group 5] (Distribution)</t>
  </si>
  <si>
    <t>FAASt [Distribution Pole and Conductor Repair-Bayamon Group 4] (Distribution)</t>
  </si>
  <si>
    <t>FAASt [Distribution Pole and Conductor Repair-Bayamon Group 3] (Distribution)</t>
  </si>
  <si>
    <t>FAASt [Distribution Pole and Conductor Repair-Bayamon Group 2] (Distribution)</t>
  </si>
  <si>
    <t>FAASt [Distribution Pole and Conductor Repair-Bayamon Group 1] (Distribution)</t>
  </si>
  <si>
    <t>FAASt [Distribution Pole and Conductor Repair – Caguas Group 8 (Distribution)</t>
  </si>
  <si>
    <t>FAASt [Distribution Pole and Conductor Repair – Caguas Group 4 (Distribution)</t>
  </si>
  <si>
    <t>FAASt [Distribution Pole and Conductor Repair - San Juan Group 9] (Distribution)</t>
  </si>
  <si>
    <t>FAASt [Distribution Pole and Conductor Repair - San Juan Group 7] (Distribution)</t>
  </si>
  <si>
    <t>FAASt [Distribution Pole and Conductor Repair - San Juan Group 6] (Distribution)</t>
  </si>
  <si>
    <t>FAASt [Distribution Pole and Conductor Repair - San Juan Group 5] (Distribution)</t>
  </si>
  <si>
    <t>FAASt [Distribution Pole and Conductor Repair - San Juan Group 4] (Distribution)</t>
  </si>
  <si>
    <t>FAASt [Distribution Pole and Conductor Repair - San Juan Group 3] (Distribution)</t>
  </si>
  <si>
    <t>FAASt [Distribution Pole and Conductor Repair - San Juan Group 2] (Distribution)</t>
  </si>
  <si>
    <t>FAASt [Distribution Pole and Conductor Repair - San Juan Group 12] (Distribution)</t>
  </si>
  <si>
    <t>FAASt [Distribution Pole and Conductor Repair - San Juan Group 11] (Distribution)</t>
  </si>
  <si>
    <t>FAASt [Distribution Pole and Conductor Repair - San Juan Group 10] (Distribution)</t>
  </si>
  <si>
    <t>FAASt [Distribution Pole and Conductor Repair - San Juan Group 1] (Distribution)</t>
  </si>
  <si>
    <t>FAASt [Distribution Pole and Conductor Repair - Ponce Group 4] (Distribution)</t>
  </si>
  <si>
    <t>FAASt [Distribution Pole and Conductor Repair - Ponce Group 3] (Distribution)</t>
  </si>
  <si>
    <t>FAASt [Distribution Pole and Conductor Repair - Mayaguez Group 3] (Distribution)</t>
  </si>
  <si>
    <t>FAASt [Distribution Pole and Conductor Repair - Mayagüez Group 2] (Distribution)</t>
  </si>
  <si>
    <t>FAASt [Distribution Pole and Conductor Repair - Mayaguez Group 1] (Distribution)</t>
  </si>
  <si>
    <t>FAASt [Distribution Pole and Conductor Repair - Caguas Group 9] (Distribution)</t>
  </si>
  <si>
    <t>FAASt [Distribution Pole and Conductor Repair - Caguas Group 7] (Distribution)</t>
  </si>
  <si>
    <t>FAASt [Distribution Pole and Conductor Repair - Caguas Group 6] (Distribution)</t>
  </si>
  <si>
    <t>FAASt [Distribution Pole and Conductor Repair - Caguas Group 5] (Distribution)</t>
  </si>
  <si>
    <t>FAASt [Distribution Pole and Conductor Repair - Caguas Group 3] (Distribution)</t>
  </si>
  <si>
    <t>FAASt [Distribution Pole and Conductor Repair - Caguas Group 2] (Distribution)</t>
  </si>
  <si>
    <t>FAASt [Distribution Pole and Conductor Repair - Caguas Group 15] (Distribution)</t>
  </si>
  <si>
    <t>FAASt [Distribution Pole and Conductor Repair - Caguas Group 14] (Distribution)</t>
  </si>
  <si>
    <t>FAASt [Distribution Pole and Conductor Repair - Caguas Group 13] (Distribution)</t>
  </si>
  <si>
    <t>FAASt [Distribution Pole and Conductor Repair - Caguas Group 12] (Distribution)</t>
  </si>
  <si>
    <t>FAASt [Distribution Pole and Conductor Repair - Caguas Group 11] (Distribution)</t>
  </si>
  <si>
    <t>FAASt [Distribution Pole and Conductor Repair - Caguas Group 10] (Distribution)</t>
  </si>
  <si>
    <t>FAASt [Distribution Pole and Conductor Repair - Caguas Group 1] (Distribution)</t>
  </si>
  <si>
    <t>FAASt [Distribution Pole and Conductor Repair - Bayamón Group 7] (Distribution)</t>
  </si>
  <si>
    <t>FAASt [Distribution Pole and Conductor Repair - Bayamón Group 6] (Distribution)</t>
  </si>
  <si>
    <t>FAASt [Distribution Pole and Conductor Repair - Arecibo Group 9] (Distribution)</t>
  </si>
  <si>
    <t>FAASt [Distribution Pole and Conductor Repair - Arecibo Group 8] (Distribution)</t>
  </si>
  <si>
    <t>FAASt [Distribution Pole and Conductor Repair - Arecibo Group 3] (Distribution)</t>
  </si>
  <si>
    <t>FAASt [Distribution Pole and Conductor Repair - Arecibo Group 1] (Distribution)</t>
  </si>
  <si>
    <t>FAASt [Canovanas Streetlighting] (Distribution)</t>
  </si>
  <si>
    <t>FAASt [Camuy Streetlighting] (Distribution)</t>
  </si>
  <si>
    <t>FAASt [Cabo Rojo Streetlighting] (Distribution)</t>
  </si>
  <si>
    <t>FAASt [Barceloneta Streetlighting] (Distribution)</t>
  </si>
  <si>
    <t>FAASt [Automation Program Group 15] (Distribution)</t>
  </si>
  <si>
    <t>FAASt [Arecibo Streetlighting] (Distribution)</t>
  </si>
  <si>
    <t>FAASt [4 x 25 MW BESS Interconnections Manati] (Substation)</t>
  </si>
  <si>
    <t>FAASt [25 MW BESS Installation and Integration - San Juan] (Substation)</t>
  </si>
  <si>
    <t>FAASt [25 MW BESS Installation and Integration - Barceloneta] (Substation)</t>
  </si>
  <si>
    <t>FAASt [25 MW BESS Installation and Integration - Aguadilla] (Substation)</t>
  </si>
  <si>
    <t>FAASt - EPC - Vieques 2501 substation repairs &amp; New Vieques 2502 substation (Substation)</t>
  </si>
  <si>
    <t>FAASt - EPC - Culebra Substation 3801 and New Culebra Substation 3802 (Substation)</t>
  </si>
  <si>
    <t>FAASt  Distribution Pole and Conductor Repair - Ponce Group 1 (Distribution)</t>
  </si>
  <si>
    <t>Transmission Line Rebuild</t>
  </si>
  <si>
    <t>Vegetation-TL</t>
  </si>
  <si>
    <t>Building</t>
  </si>
  <si>
    <t>Vieques and Culebra Projects (6)</t>
  </si>
  <si>
    <t>Vegetation-DT</t>
  </si>
  <si>
    <t>Transmission Priority Pole Replacements</t>
  </si>
  <si>
    <t>IT/OT</t>
  </si>
  <si>
    <t>Substation Rebuilds</t>
  </si>
  <si>
    <t>Distribution Pole and Conductor Repair</t>
  </si>
  <si>
    <t>AMI Implementation Program</t>
  </si>
  <si>
    <t>Distribution Streetlighting</t>
  </si>
  <si>
    <t>Grid Automation</t>
  </si>
  <si>
    <t>Substation Security</t>
  </si>
  <si>
    <t>Attachment A</t>
  </si>
  <si>
    <t xml:space="preserve">Grid Modernization </t>
  </si>
  <si>
    <t>Automation</t>
  </si>
  <si>
    <t>E&amp;M</t>
  </si>
  <si>
    <t>Line Rebuild</t>
  </si>
  <si>
    <t>Substation Component Replacements</t>
  </si>
  <si>
    <t>Underground</t>
  </si>
  <si>
    <t>Attachment B</t>
  </si>
  <si>
    <t>Priority Substation</t>
  </si>
  <si>
    <t>Priority Transmission</t>
  </si>
  <si>
    <t>428 Allocation
(Without the A&amp;E and E&amp;M)</t>
  </si>
  <si>
    <t>406 Allocation 
(Without the A&amp;E and E&amp;M)</t>
  </si>
  <si>
    <t xml:space="preserve">Obligation Amendment Status </t>
  </si>
  <si>
    <t>428 A&amp;E-PW 9510</t>
  </si>
  <si>
    <t>406 A&amp;E-PW 9510</t>
  </si>
  <si>
    <t>428 E&amp;M-PW 10710</t>
  </si>
  <si>
    <t>406 E&amp;M-PW 10710</t>
  </si>
  <si>
    <t>LUMA Consolidated List</t>
  </si>
  <si>
    <t>Amount ($M)</t>
  </si>
  <si>
    <t>Allocation</t>
  </si>
  <si>
    <t>428 Cost Allocation</t>
  </si>
  <si>
    <t xml:space="preserve">406 Cost Allocation </t>
  </si>
  <si>
    <t>Total 428 Expected Cost</t>
  </si>
  <si>
    <t>Total 406 Expected Cost</t>
  </si>
  <si>
    <t>Expected Total Project Cost</t>
  </si>
  <si>
    <t>Sub Asset</t>
  </si>
  <si>
    <t>Obligated (Yes / No)</t>
  </si>
  <si>
    <t xml:space="preserve">Process Step 
</t>
  </si>
  <si>
    <t>Total 428 Expected cost</t>
  </si>
  <si>
    <t>No</t>
  </si>
  <si>
    <t>Pending Scope &amp; Cost Completion by Applicant</t>
  </si>
  <si>
    <t>New V0 to be submitted to COR3/PREPA</t>
  </si>
  <si>
    <t>LUMA is finalizing the scope and estimate and will be submitted to COR3/PREPA in Q2 FY2027</t>
  </si>
  <si>
    <t>Yes</t>
  </si>
  <si>
    <t>Obligated</t>
  </si>
  <si>
    <t>Submitted to COR3/PREPA</t>
  </si>
  <si>
    <t>The SOW submitted to COR3/PREPA only includes changes in the scope of the repairs to the existing substation. Currently, this project includes the new substation that will be part of the microgrid (not full Section 406HM). LUMA will request to transfer the scope of the new substation to the microgrid project (full Section 406HM).  
Cost change is driven by a more defined scope and inflation.</t>
  </si>
  <si>
    <t>The SOW submitted to COR3/PREPA only includes changes in the scope of the repairs to the existing substation. Currently, the project includes the new substation that will be part of the microgrid (not full Section 406HM). LUMA will request to transfer the  scope of the new substation to the microgrid project (full Section 406HM).  
Cost change is driven by more defined scope and inflation.</t>
  </si>
  <si>
    <t>LUMA finalizing scope and estimate and will be submitted to COR3/PREPA in Q3 FY2027</t>
  </si>
  <si>
    <t>LUMA finalizing scope and estimate and will be submitted to COR3/PREPA in Q2 FY2027</t>
  </si>
  <si>
    <t>Amendment – Amendment Needed/Pending Development</t>
  </si>
  <si>
    <t>Luma is finalizing the scope. The amendment is expected to be submitted Q1 FY2027.
Cost change is driven by more defined scope and inflation.</t>
  </si>
  <si>
    <t>Amendment – Pending Design Package for Development</t>
  </si>
  <si>
    <t>LUMA finalizing the scope. The amendment is expected to be submitted Q1 FY2027.
Cost change is driven by more defined scope and inflation.</t>
  </si>
  <si>
    <t>Amendment – Scope and Cost development in progress</t>
  </si>
  <si>
    <t>LUMA is working on the project scope with Genera. Amendment to be submitted Q2 FY2027.
Cost change is driven by more defined scope and inflation.</t>
  </si>
  <si>
    <t>LUMA is finalizing the scope. The amendment is expected to be submitted Q2 FY2027.</t>
  </si>
  <si>
    <t>LUMA is finalizing the scope and estimate and expects to submit it COR3/PREPA in Q1 FY2027.</t>
  </si>
  <si>
    <t>FAASt Centro Medico 1327/1359 (Substattion) Rebuilt</t>
  </si>
  <si>
    <t>LUMA is finalizing the scope. The amendment is expected to be submitted Q1 FY2027.
Cost change is driven by more defined scope and inflation.</t>
  </si>
  <si>
    <t xml:space="preserve">LUMA finalizing the scope. The amendment is expected to be submitted Q2 FY2027.
Cost change is driven by more defined scope and inflation.
</t>
  </si>
  <si>
    <t>LUMA finalizing the scope. The amendment is expected to be submitted Q2 FY2027.
Cost change is driven by more defined scope and inflation.</t>
  </si>
  <si>
    <t>LUMA working on the scope. Amendment to be submitted Q2 FY2027.</t>
  </si>
  <si>
    <t>The scope of the amendment has been finalized. LUMA expects to submit the amendment by Q1 FY2027.
Cost change is driven by more defined scope and inflation.</t>
  </si>
  <si>
    <t>LUMA isworking on the scope. Amendment to be submitted by Q2 FY2027.
Cost change is driven by more defined scope and inflation.</t>
  </si>
  <si>
    <t>LUMA is finalizing the scope and estimate. Amendment to be submitted to COR3/PREPA by Q3 FY2027.</t>
  </si>
  <si>
    <t>LUMA is finalizing the scope and estimate. Amendment to be submitted to COR3/PREPA by Q1 FY2027.</t>
  </si>
  <si>
    <t>Amendment – Submitted to COR3/PREPA</t>
  </si>
  <si>
    <t xml:space="preserve">Amendment submitted to COR3/PREPA on March 2, 2026. </t>
  </si>
  <si>
    <t>LUMA is finalizing the scope. Amendment is expected to be submitted by Q2 FY2027.
Cost change is driven by more defined scope and inflation.</t>
  </si>
  <si>
    <t>Amendment to be submitted to COR3/PREPA</t>
  </si>
  <si>
    <t>LUMA is finalizing changes in the scope and estimate. The amendment is expected to be submitted by Q1 FY2027.</t>
  </si>
  <si>
    <t>LUMA is finalizing the scope and estimate. Expects to submit it to COR3/PREPA by Q3 FY2027.</t>
  </si>
  <si>
    <t>Amendment submitted to COR3/PREPA on March 4, 2026. On April 2026, the estimate was reviewed and a new estimate for $35M will be submitted to COR3/PREPA.</t>
  </si>
  <si>
    <t>LUMA is finalizing the scope. The amendment is expected to be submitted by Q2 FY2027.
Cost change is driven by more defined scope and inflation.</t>
  </si>
  <si>
    <t>LUMA is finalizing the scope and estimate. The amendment is expected to be submitted to COR3/PREPA by Q3 FY2027.</t>
  </si>
  <si>
    <t>Pending CRC Review</t>
  </si>
  <si>
    <t>Project in V0 - No amendment required at this time</t>
  </si>
  <si>
    <t>Project under CRC review; Pending Obligation.</t>
  </si>
  <si>
    <t>Obligated -  No amendment need Identified</t>
  </si>
  <si>
    <t>Design Package is expected by June 2026; but no change in cost expected.</t>
  </si>
  <si>
    <t>Amendment – Submitted to FEMA</t>
  </si>
  <si>
    <t xml:space="preserve">Amendment submitted to include the 428/406 split. </t>
  </si>
  <si>
    <t xml:space="preserve"> Amendment - Pending Development</t>
  </si>
  <si>
    <t>The project was obligated under Sections 428/406 using a Class 3 estimate. Additional funding will be required to complete the remaining work and the TPA removal. The final reconciliation of the project’s incremental costs will be conducted during the closeout phase, any necessary cost adjustments will be incorporated into the final version.</t>
  </si>
  <si>
    <t>406HM revision currently Pending award in Grants Portal / Estimated date Cfci strategy to be defined. In addition to the amendment version, a revised differential estimate of $61,669.20 for the communications wireless portion was added to the 406 section (without A&amp;E and E&amp;M).Estimate is an Class 3.</t>
  </si>
  <si>
    <t>406HM revision pending award in Grants Portal / Estimated date Cfci strategy to be defined. In addition to the amendment version, a revised differential estimate of $15,417.30 for the communications wireless portion was added to the 406 section (without A&amp;E and E&amp;M). Estimate is an Class 3.</t>
  </si>
  <si>
    <t>406HM revision pending Award in Grants Portal / Estimated date Cfci strategy to be defined. In addition to the amendment version, a revised differential estimate of $84,795.15 for the communications wireless portion was added to the 406 section (without A&amp;E and E&amp;M). Estimate is an Class 3.</t>
  </si>
  <si>
    <t>DSOW – Submitted to FEMA</t>
  </si>
  <si>
    <t>No amendment needed. In addition to the amendment version, a revised differential estimate of $23,125.95 for the communications wireless portion was added to the 406 section (without A&amp;E and E&amp;M). Estimate is an Class 3.</t>
  </si>
  <si>
    <t>406HM revision pending award in Grants Portal / Estimated date Cfci strategy to be defined. In addition to the amendment version, a revised differential estimate of $38,543.25 for the communications wireless portion was added to the 406 section (without A&amp;E and E&amp;M). Estimate is an Class 3.</t>
  </si>
  <si>
    <t>406HM Revision pending award in Grants Portal / Estimated date Cfci strategy to be defined. In addition to the amendment version, a revised differential estimate of $53,960.55 for the communications wireless portion was added to the 406 section (without A&amp;E and E&amp;M). Estimate is an Class 3.</t>
  </si>
  <si>
    <t>406HM revision to be submitted  by the end of Q4 FY2026 to Grants Portal. Estimated date Cfci strategy to be defined. In addition to the amendment version, a revised differential estimate of $46,251.90 for the communications wireless portion was added to the 406 section (without A&amp;E and E&amp;M). Estimate is an Class 3.</t>
  </si>
  <si>
    <t>406HM revision to be submitted the end of Q4 FY2026 to Grants Portal. Estimated date Cfci strategy to be defined. In addition to the amendment version, a revised differential estimate of $61,669.20 for the communications wireless portion was added to the 406 section (without A&amp;E and E&amp;M). Estimate is a Class 3.</t>
  </si>
  <si>
    <t>FAASt [Automation Program Group 24] (Distribution)</t>
  </si>
  <si>
    <t>406HM revision pending award in Grants Portal / Estimated date Cfci strategy to be defined. In addition to the amendment version, a revised differential estimate of $53,960.55 for the communications wireless portion was added to the 406 section (without A&amp;E and E&amp;M). Estimate is an Class 3.</t>
  </si>
  <si>
    <t>406HM revision pending award in Grants Portal / Estimated date Cfci strategy to be defined. In addition to the amendment version, a revised differential estimate of $38,543.25 for the communications wireless portion was added to the 406 section (without A&amp;E and E&amp;M).Estimate is an Class 3.</t>
  </si>
  <si>
    <t>406HM revision to be submitted by the end of Q4 FY2026 to Grants Portal. Waiting for COR3 feedback/ Estimated date Cfci strategy to be defined. In addition to the amendment version, a revised differential estimate of $53,960.55 for the communications wireless portion was added to the 406 section (without A&amp;E and E&amp;M). Estimate is an Class 3.</t>
  </si>
  <si>
    <t>406HM revision pending award in GP / Estimated date Cfci strategy to be defined. In addition to the amendment version, a revised differential estimate of $46,251.90 for the communications wireless portion was added to the 406 section (without A&amp;E and E&amp;M). Estimate is an Class 3.</t>
  </si>
  <si>
    <t>406 HM revision to be submitted by the end of Q4 FY2026 to Grants Portal. Estimated date Cfci strategy to be defined. In addition to the amendment version, a revised differential estimate of $69,377.85 for the communications wireless portion was added to the 406 section (without A&amp;E and E&amp;M). Estimate is an Class 3.</t>
  </si>
  <si>
    <t>406HM revision to be submitted by the end of Q4 FY2026 to Grants Portal. Estimated date Cfci strategy to be defined. In addition to the amendment version, a revised differential estimate of $61,669.20 for the communications wireless portion was added to the 406 section (without A&amp;E and E&amp;M). Estimate is an Class 3.</t>
  </si>
  <si>
    <t>406HM revision currently pending award in Grrants Portal / Estimated date Cfci strategy to be defined. In addition to the amendment version, a revised differential estimate of $61,669.20 for the communications wireless portion was added to the 406 section (without A&amp;E and E&amp;M). Estimate is an Class 3.</t>
  </si>
  <si>
    <t>406HM Revision currently Pending to be Award in GP / Estimated date Cfci strategy to be defined. In addition to the amendment version, a revised differential estimate of $63,377.85 for the communications wireless portion was added to the 406 section (without A&amp;E and E&amp;M). Estimate is an Class 3.</t>
  </si>
  <si>
    <t>Currently undergoing redesign with updated scope, latest estimate reflects $317M. The scope will be reconfigured to go from a double circuit (100 &amp; 200) to a single circuit with a higher capacity.</t>
  </si>
  <si>
    <t>LUMA finalizing changes in scope and estimate and will submit the amendment Q1 FY2027.</t>
  </si>
  <si>
    <t>FAASt [Substation Component Replacement Program] (Substation)</t>
  </si>
  <si>
    <t>New V0 submitted to COR3/PREPA</t>
  </si>
  <si>
    <t>LUMA finalizing scope and estimate and addressing comments from COR3.</t>
  </si>
  <si>
    <t xml:space="preserve">Obligated -No expected changes </t>
  </si>
  <si>
    <t>No expected changes to this project.</t>
  </si>
  <si>
    <t>LUMA is currently discussing the amendment with COR3/PREPA.</t>
  </si>
  <si>
    <t>LUMA finalizing scope, amendment to be submitted Q1 FY2026.
Cost change is driven by more defined scope and inflation.</t>
  </si>
  <si>
    <t>Not obligated - Increase in estimate that will be submitted to FEMA.</t>
  </si>
  <si>
    <t>The expected total reflects the latest information from the discontinued RFP.</t>
  </si>
  <si>
    <t>The DSOW revision will be submitted as part of the pending RFI response. The updated scope and design incorporate an additional segment. The revised estimate includes a budgetary allowance for this added transmission overhead line segment, as well as new underground distribution and transmission components that will likely be Hazard Mitigation.</t>
  </si>
  <si>
    <t>LUMA is working on the project scope with Genera, amendment to be submitted Q1 FY2027.
Cost change is driven by more defined scope and inflation.</t>
  </si>
  <si>
    <t xml:space="preserve">LUMA is currently discussing the amendment with COR3/PREPA. </t>
  </si>
  <si>
    <t>LUMA finalizing scope. The amendment to be submitted Q2 FY2027.
Cost change is driven by more defined scope and inflation.</t>
  </si>
  <si>
    <t>LUMA is finalizing the scope. The amendment to be submitted Q2 FY27.
Cost change is driven by more defined scope and inflation.</t>
  </si>
  <si>
    <t>LUMA is working on the scope. The amendment is expected to be submitted by Q1 FY2027.
Cost change is driven by more defined scope and inflation.</t>
  </si>
  <si>
    <t>LUMA is finalizing scope. The amendment is expected to be submitted by Q2 FY2027.
Cost change is driven by more defined scope and inflation.</t>
  </si>
  <si>
    <t>LUMA is finalizing the scope. The revised scope is expected to be submitted Q1 FY2027.
Cost change is driven by more defined scope and inflation.</t>
  </si>
  <si>
    <t xml:space="preserve">This project is in closeout. Amendment submitted to COR3/PREPA. </t>
  </si>
  <si>
    <t>LUMA is working on the project scope with Genera. The amendment is expected to be submitted Q1 FY2027.
Cost change is driven by more defined scope and inflation.</t>
  </si>
  <si>
    <t>LUMA is finalizing scope. The revised scope is expected to be submitted Q1 FY2027.</t>
  </si>
  <si>
    <t>LUMA is finalizing the changes in scope and estimate. The amendment is expected to be submitted by Q1 FY2027.</t>
  </si>
  <si>
    <t>The estimate added in the original (2.28.2026) document only included one of the two segments within the project ($81M) one of the estimates was left out. Adding both segments, totals $144M however, the latest LPCE has not undergone 428/406 split therefore the percentage split used was the same split for the TL36100 project.</t>
  </si>
  <si>
    <t>The information reflects the latest LPCE data provided. The cost currently includes the full line rebuild A&amp;E design cost, under 428. This will be corrected through the obligation amendment.</t>
  </si>
  <si>
    <t>The DSOW revision has been submitted to FEMA.</t>
  </si>
  <si>
    <t xml:space="preserve">Information represents the latest LPCE information provided.  </t>
  </si>
  <si>
    <t>Data included was not modified, it represents the obligated amounts. The scope is being revised and may impact the estimate.</t>
  </si>
  <si>
    <t xml:space="preserve">This information reflects the latest LPCE data provided and includes the actuals delta. The final cost will be taken into consideration during the project reconciliation and close-out. </t>
  </si>
  <si>
    <t>Obligated -  No amendment need  Identified</t>
  </si>
  <si>
    <t xml:space="preserve">This information reflects the latest LPCE data provided and includes the actuals delta. The final cost will be taken into consideration during the project reconciliation  and close-out. </t>
  </si>
  <si>
    <t>The project was obligated under Sections 428/406 using a Class 3 estimate. Additional funding will be required to complete the remaining work and proceed with the TPA removal. The final reconciliation of the project’s incremental costs will be conducted during the closeout phase, and any necessary cost adjustments will be incorporated into the final version.</t>
  </si>
  <si>
    <t>The project was obligated under Sections 428/406 using a Class 3 estimate. The scope was adjusted to address unforeseen site conditions, based on a high‑level assessment. The additional budget of $85,688.66 is to cover both overruns and outstanding activities. Project  Class 3 estimate will be revised, any adjustments will be incorporated into the final amendment during closeout.</t>
  </si>
  <si>
    <t>Project is 100% executed, and QC has been fully completed. This project was obligated under a 428/406 based on a Class 3 estimate. Reconciliation of actual costs is currently in progress in order to initiate close out according to FEMA Guidelines.</t>
  </si>
  <si>
    <t>Project is 100% executed, and QC has been fully completed.  This project was obligated under a 428/406 based on a Class 3 estimate. Reconciliation of actual costs is currently in progress in order to initiate close out according to FEMA Guidelines.</t>
  </si>
  <si>
    <t>Pending PDMG Scope &amp; Cost Routing</t>
  </si>
  <si>
    <t>The project estimate was based on a Class 3. Project is currently under FEMA evaluation.</t>
  </si>
  <si>
    <t>Obligated - Final Ammendment Version once closeout stage</t>
  </si>
  <si>
    <t>This project was obligated under a 428/406 split using a Class 3 estimate. The project remains ongoing and currently within budget. Reconciliation of actual costs will be addressed during the closeout phase.</t>
  </si>
  <si>
    <t>This project is ongoing and currently within budget. This Class 3 estimate any required adjustments will be incorporated into the final amendment version. As of March 2026, the project is at: 0.00%/0 locations completed.</t>
  </si>
  <si>
    <t>This project is ongoing and currently within budget. This Class 3 estimate any required adjustments will be incorporated into the final amendment version. As of March 2026, the project is at: 72.69%/2661 locations completed.</t>
  </si>
  <si>
    <t>FAASt [Transmission Priority Pole Replacement Program Line 2700 Aguadilla Hospital Distrito Sect – Mora TC] (Transmission)</t>
  </si>
  <si>
    <t>Obligated - Amendment needed</t>
  </si>
  <si>
    <t>FAASt Transmission Priority Pole Replacements 2300</t>
  </si>
  <si>
    <t>Obligated -  Amendment Pending Final Actual Costs</t>
  </si>
  <si>
    <t>FAASt [ Transmission Priority Pole Replacement Program Line 4800 Santa Isabel TC – Aibonito TO] (Transmission)</t>
  </si>
  <si>
    <t>This project is ongoing and currently within budget. This Class 3 estimate any required adjustments will be incorporated into the final amendment version. As of March 2026, the project is at 78.02% (323 locations completed).</t>
  </si>
  <si>
    <t>This project is ongoing and currently within budget. This Class 3 estimate any required adjustments will be incorporated into the final amendment version. As of March 2026, the project is at 61.03% (2401 locations completed).</t>
  </si>
  <si>
    <t>This project is ongoing and currently within budget. This Class 3 estimate any required adjustments will be incorporated into the final amendment version. As of March 2026, the project is at 89.01% (3354 locations completed).</t>
  </si>
  <si>
    <t>This project is ongoing and currently within budget. This Class 3 estimate any required adjustments will be incorporated into the final amendment version. As of March 2026, the project is at 66.99% (1727 locations completed).</t>
  </si>
  <si>
    <t>This project is ongoing and currently within budget. This Class 3 estimate any required adjustments will be incorporated into the final amendment version. As of March 2026, the project is at 77.27% (2237 locations completed).</t>
  </si>
  <si>
    <t>This project is ongoing and currently within budget. This Class 3 estimate any required adjustments will be incorporated into the final amendment version. As of March 2026, the project is at 76.83% (1502 locations completed).</t>
  </si>
  <si>
    <t>This project is ongoing and currently within budget. This Class 3 estimate any required adjustments will be incorporated into the final amendment version. As of March 2026, the project is at 76.90% (5076 locations completed).</t>
  </si>
  <si>
    <t>This project is ongoing and currently within budget. This Class 3 estimate any required adjustments will be incorporated into the final amendment version. As of March 2026, the project is at 51.97% (898 locations completed).</t>
  </si>
  <si>
    <t>This project is ongoing and currently within budget. This Class 3 estimate any required adjustments will be incorporated into the final amendment version. As of March 2026, the project is at 56.86% (1723 locations completed).</t>
  </si>
  <si>
    <t>This project is ongoing and currently within budget. This Class 3 estimate any required adjustments will be incorporated into the final amendment version. As of March 2026, the project is at 82.75% (1382 locations completed).</t>
  </si>
  <si>
    <t xml:space="preserve"> This project was among the first to be developed, originally including the underground work as part of the program's initial scope—estimated at: $2M for this portion to be removed.  This Class 3 estimate any required adjustments will be incorporated into the final amendment version. As of March 2026, the project is at 89.62% (2496 locations completed). Estimate amendment submission Q1 FY2027.</t>
  </si>
  <si>
    <t>FAASt Streetlighting - Villalba (Distribution)</t>
  </si>
  <si>
    <t>This project is currently over budget because the work assigned, based on vendor rates, exceeded the Class 3 estimate. Based on a high‑level evaluation, the work that can be executed within the remaining budget is estimated to be approximately $2,195,079.47 to cover both overruns and pending work (Added to 428 Child for FFO review). This Class 3 estimate any required adjustments will be incorporated into the final amendment version. As of March 2026, the project is at 90.60% (3065 locations completed).</t>
  </si>
  <si>
    <t>This project is ongoing and currently within budget. This Class 3 estimate any required adjustments will be incorporated into the final amendment version. As of March 2026, the project is at 66.77% (1125 locations completed).</t>
  </si>
  <si>
    <t>This project is ongoing and currently within budget. This Class 3 estimate any required adjustments will be incorporated into the final amendment version. As of March 2026, the project is at 64.97% (3177 locations completed).</t>
  </si>
  <si>
    <t>This project is ongoing and currently within budget. This Class 3 estimate any required adjustments will be incorporated into the final amendment version. As of March 2026, the project is at  69.97% (3032 locations completed).</t>
  </si>
  <si>
    <t>This project is ongoing and currently within budget. This Class 3 estimate any required adjustments will be incorporated into the final amendment version. As of March 2026, the project is at 69.99% (2551 locations completed).</t>
  </si>
  <si>
    <t>This project is ongoing and currently within budget. This Class 3 estimate any required adjustments will be incorporated into the final amendment version. As of March 2026, the project is at 81.53% (2423 locations completed).</t>
  </si>
  <si>
    <t>This project is ongoing and currently within budget. This Class 3 estimate any required adjustments will be incorporated into the final amendment version. As of March 2026, the project is at 81.41% (3180 locations completed).</t>
  </si>
  <si>
    <t>This project is ongoing and currently within budget. This Class 3 estimate any required adjustments will be incorporated into the final amendment version. As of March 2026, the project is at 63.93%/ (3096 locations completed).</t>
  </si>
  <si>
    <t>This project is ongoing and currently within budget. This Class 3 estimate any required adjustments will be incorporated into the final amendment version. As of March 2026, the project is at 62.61% (1492 locations completed).</t>
  </si>
  <si>
    <t>This project is ongoing and currently within budget. This Class 3 estimate any required adjustments will be incorporated into the final amendment version. As of March 2026, the project is at 69.50% (3480 locations completed).</t>
  </si>
  <si>
    <t>This project is ongoing and currently within budget. This Class 3 estimate any required adjustments will be incorporated into the final amendment version. As of March 2026, the project is at 79.89% (3225 locations completed).</t>
  </si>
  <si>
    <t>This project is ongoing and currently within budget. This Class 3 estimate any required adjustments will be incorporated into the final amendment version. As of March 2026, the project is at 78.98% (2585 locations completed).</t>
  </si>
  <si>
    <t>This project is ongoing and currently within budget. This Class 3 estimate any required adjustments will be incorporated into the final amendment version. As of March 2026, the project is at 67.10% (2144 locations completed).</t>
  </si>
  <si>
    <t>This project is ongoing and currently within budget. This Class 3 estimate any required adjustments will be incorporated into the final amendment version. As of March 2026, the project is at 73.80% (1332 locations completed).</t>
  </si>
  <si>
    <t xml:space="preserve"> This project was among the first to be developed, originally including the underground work as part of the program's initial scope—estimated at $55M for this portion to be removed. This Class 3 estimate any required adjustments will be incorporated into the final amendment version. As of March 2026, the project is at 38.19% (2394 locations completed). Estimate ammedment submission Q1 FY2027.</t>
  </si>
  <si>
    <t xml:space="preserve"> This project was among the first to be developed, originally including the underground work as part of the program's initial scope—estimated at $10M for this portion to be removed. This Class 3 estimate any required adjustments will be incorporated into the final amendment version. As of March 2026, the project is at 46.93% (1148 locations completed). Estimate ammedment submission Q1 FY2027.</t>
  </si>
  <si>
    <t xml:space="preserve">Project obligated under based on a Class 3 estimate full 428. The 428/406HM Amendment was submitted with the revised Class 3 estimate. </t>
  </si>
  <si>
    <t xml:space="preserve"> This project was among the first to be developed, originally including the underground work as part of the program's initial scope—estimated at $16M for this portion to be removed. This Class 3 estimate any required adjustments will be incorporated into the final amendment version. As of March 2026, the project is at 36.09% (939 locations completed). Estimate ammedment submission Q1 FY2027.</t>
  </si>
  <si>
    <t xml:space="preserve"> This project was among the first to be developed, originally including the underground work as part of the program's initial scope—estimated at $14M for this portion to be removed. This Class 3 estimate any required adjustments will be incorporated into the final amendment version. As of March 2026, the project is at 63.98% (3704 locations completed). Estimate ammedment submission Q1 FY2027.</t>
  </si>
  <si>
    <t xml:space="preserve"> This project was among the first to be developed, originally including the underground work as part of the program's initial scope—estimated at $11M for this portion to be removed. This Class 3 estimate any required adjustments will be incorporated into the final amendment version. As of March 2026, the project is at 76.39% (3314 locations completed).Estimate ammedment submission Q1 FY2027.</t>
  </si>
  <si>
    <t xml:space="preserve"> This project was among the first to be developed, originally including the underground work as part of the program's initial scope—estimated at $11M for this portion to be removed. This Class 3 estimate any required adjustments will be incorporated into the final amendment version. As of March 2026, the project is at 55.73% (1299 locations completed).Estimate ammedment submission Q1 FY2027.</t>
  </si>
  <si>
    <t xml:space="preserve"> This project was among the first to be developed, originally including the underground work as part of the program's initial scope—estimated at $6M for this portion to be removed. This Class 3 estimate any required adjustments will be incorporated into the final amendment version. As of March 2026, the project is at 77.57% (2919 locations completed). Estimate ammedment submission Q1 FY2027.</t>
  </si>
  <si>
    <t xml:space="preserve"> This project was among the first to be developed, originally including the underground work as part of the program's initial scope—estimated at $5M for this portion to be removed. This Class 3 estimate any required adjustments will be incorporated into the final amendment version. As of March 2026, the project is at 83.80% (4339 locations completed). Estimate ammedment submission Q1 FY2027.</t>
  </si>
  <si>
    <t xml:space="preserve"> This project was among the first to be developed, originally including the underground work as part of the program's initial scope—estimated at $4M for this portion to be removed. This Class 3 estimate any required adjustments will be incorporated into the final amendment version. As of March 2026, the project is at 81.19% (1986 locations completed). Estimate ammedment submission Q1 FY2027.</t>
  </si>
  <si>
    <t xml:space="preserve"> This project was among the first to be developed, originally including the underground work as part of the program's initial scope—estimated at $4M for this portion to be removed. This Class 3 estimate any required adjustments will be incorporated into the final amendment version. As of March 2026, the project is at 82.67% (4375 locations completed).</t>
  </si>
  <si>
    <t xml:space="preserve"> This project was among the first to be developed, originally including the underground work as part of the program's initial scope—estimated at $3M for this portion to be removed. This Class 3 estimate any required adjustments will be incorporated into the final amendment version. As of March 2026, the project is at 86.43% (2598 locations completed). Estimate ammedment submission Q1 FY2027.</t>
  </si>
  <si>
    <t xml:space="preserve"> This project was among the first to be developed, originally including the underground work as part of the program's initial scope—estimated at $2M for this portion to be removed. This Class 3 estimate any required adjustments will be incorporated into the final amendment version. As of March 2026, the project is at 85.08% (1454 locations completed).Estimate ammedment submission Q1 FY2027.</t>
  </si>
  <si>
    <t xml:space="preserve"> This project was among the first to be developed, originally including the underground work as part of the program's initial scope—estimated at $1.2M for this portion to be removed. This Class 3 estimate any required adjustments will be incorporated into the final amendment version. As of March 2026, the project is at 88.74% (6047 locations completed).</t>
  </si>
  <si>
    <t xml:space="preserve"> This project was among the first to be developed, originally including the underground work as part of the program's initial scope—estimated at $1M for this portion to be removed. This Class 3 estimate any required adjustments will be incorporated into the final amendment version. As of March 2026, the project is at 95.09% (2306 locations completed).Estimate ammedment submission Q1 FY2027.</t>
  </si>
  <si>
    <t xml:space="preserve"> This project was among the first to be developed, originally including the underground work as part of the program's initial scope—estimated at $45K for this portion to be removed. This Class 3 estimate any required adjustments will be incorporated into the final amendment version. As of March 2026, the project is at 93.87% (3888 locations completed).Estimate ammedment submission Q1 FY2027.</t>
  </si>
  <si>
    <t>This project is currently over budget because the work assigned, based on vendor rates, exceeded the Class 3 estimate. Based on a high‑level evaluation, the work that can be executed within the remaining budget is estimated to be approximately $1,521,024.94 to cover both overruns and pending work (Added to 428 Child for FFO review). This Class 3 estimate any required adjustments will be incorporated into the final amendment version. As of March 2026, the project is at 72.60% (1627 locations completed).</t>
  </si>
  <si>
    <t>Distribution Feeders</t>
  </si>
  <si>
    <t>Not Submitted</t>
  </si>
  <si>
    <t>The project was fully obligated under Section 428 using the Class 3 estimate. Versioning was submitted, including the split between 428 and 406, and it is currently under FEMA evaluation. The final DSOW versioning will be submitted, reflecting an additional $152,918 to the approved budget.</t>
  </si>
  <si>
    <t>Project was obligated full 428 based on a Class 3 estimate. A versioning was submitted including split 428/406 and is currently under FEMA evaluation.</t>
  </si>
  <si>
    <t>Ammendment submitted to FEMA needs to be adjusted with new estimate cost</t>
  </si>
  <si>
    <t>The PCC Project is in a Tiered Environmental Assessment process that is being led by FEMA and after the TEA process is completed the DSOW review will continue through to funding obligation.  The DSOW is still in Version 0 and will not require an amendment until the TEA process is complete.</t>
  </si>
  <si>
    <t>No changes needed.</t>
  </si>
  <si>
    <t>FAASt [Transmission Priority Pole Replacement Program Line 700 Costa Sur SP – Yauco 2 HP] (Transmission)</t>
  </si>
  <si>
    <t>Project obligated. No Amendment needed.</t>
  </si>
  <si>
    <t>Cost aligned to the FEMA Obligation values.</t>
  </si>
  <si>
    <t>Obligated -  Amendment Pending Final Assessment or Actual Costs</t>
  </si>
  <si>
    <t xml:space="preserve">Cost aligned to 60% of the LPCE values for all transmission projects. Costs are based on expected work miles and cost per clearing mile, which vary by voltage, terrain/access, vegetation density, and other factors. Transmission will not require clearing on all submitted miles; the obligation averages 14%, far below forecast needs. LUMA estimates 60% of miles require clearing and seeks gap funding for the 46% not covered by obligations. After assessment, transmission projects will be versioned to reflect actual work miles, as done for 39000 and 36800. Amendment will be needed after work completion and /or assessment completion. </t>
  </si>
  <si>
    <t>Pending Applicant Project Review</t>
  </si>
  <si>
    <t xml:space="preserve">Cost were changed to aligned to the pending FEMA Obligation values. </t>
  </si>
  <si>
    <t xml:space="preserve">Cost aligned to 60% of the LPCE values for all transmission projects. Costs are based on expected work miles and cost per clearing mile, which vary by voltage, terrain/access, vegetation density, and other factors. Transmission will not require clearing on all submitted miles; the obligation averages 14%, far below forecast needs. LUMA estimates 60% of miles require clearing and seeks gap funding for the 46% not covered by obligations. After assessment, transmission projects will be versioned to reflect actual work miles, as done for 39000 and 36800. . Amendment will be needed after work completion and /or assessment completion. </t>
  </si>
  <si>
    <t>Obligated -  Amendment Pending Final Actual Costs</t>
  </si>
  <si>
    <t>Cost revised to aligned with the FEMA Obligation value from Version2 (Amendment 2 - its last amendment).</t>
  </si>
  <si>
    <t>FAASt [Arecibo Region 2 Line 36100 – Dos Bocas HP to Barrio Pina] (Vegetation)</t>
  </si>
  <si>
    <t xml:space="preserve">Cost aligned to 80% of the LPCE values for this project. Costs are based on expected work miles and cost per clearing mile, which vary by voltage, terrain/access, vegetation density, and other factors. Transmission will not require clearing on all submitted miles; project obligations are much lower than submitted mileage, far below forecast needs. LUMA estimates 80% of miles require clearing and seeks gap funding for the mileage not covered/approved by obligations. After assessment, transmission projects will be versioned to reflect actual work miles, as done for 39000 and 36800. . Amendment will be needed after work completion and /or assessment completion. </t>
  </si>
  <si>
    <t>Cost aligned to 60% of the LPCE values for all transmission projects. Costs are based on expected work miles and cost per clearing mile, which vary by voltage, terrain/access, vegetation density, and other factors. Transmission will not require clearing on all submitted miles; the obligation averages 14%, far below forecast needs. LUMA estimates 60% of miles require clearing and seeks gap funding for the 46% not covered by obligations. After assessment, transmission projects will be versioned to reflect actual work miles, as done for 39000 and 36800.</t>
  </si>
  <si>
    <t>Project in V0 -Amendment Pending Final Assessment or Actual Costs</t>
  </si>
  <si>
    <t>FAASt [Arecibo Region 2 Line 36400 – Ponce TC to Dos Bocas HP] (Vegetation)</t>
  </si>
  <si>
    <t xml:space="preserve">Cost aligned to 60% of the LPCE values for this project. Costs are based on expected work miles and cost per clearing mile, which vary by voltage, terrain/access, vegetation density, and other factors. Transmission will not require clearing on all submitted miles; project obligations are much lower than submitted mileage, far below forecast needs. LUMA estimates 60% of miles require clearing and seeks gap funding for the mileage not covered/approved by obligations. After assessment, transmission projects will be versioned to reflect actual work miles, as done for 39000 and 36800. . Amendment will be needed after work completion and /or assessment completion. </t>
  </si>
  <si>
    <t>Pending Insurance Completion</t>
  </si>
  <si>
    <t xml:space="preserve">Cost aligned to LUMA LPCE values. Amendment will be needed after project obligation. </t>
  </si>
  <si>
    <t>Pending EHP Review</t>
  </si>
  <si>
    <t>Pending QA Review</t>
  </si>
  <si>
    <t>FAASt [San Juan Region 1 Transmission Line 36800 – Canovanas TC to Palmer TC] (Vegetation)</t>
  </si>
  <si>
    <t>Obligated -Amendment Pending Final Assessment or Actual Costs</t>
  </si>
  <si>
    <t>FAASt [Ponce Region 6 Transmission Line 39000 – Aguas Buenas Substation to Hacienda San Jose] (Vegetation)</t>
  </si>
  <si>
    <t>Obligated -  Amendment Pending Final  Actual Costs</t>
  </si>
  <si>
    <t>Cost was changed to 60% of total LPCE values. Amendment will be needed after work completion.</t>
  </si>
  <si>
    <t>Amendment  submitted to FEMA April 7, 2026</t>
  </si>
  <si>
    <t xml:space="preserve">Split revised 428/406 , 1 additional site was included + Rooftop repairs costs submitted in the amendment to address actual cost. E&amp;M changed to 0.
</t>
  </si>
  <si>
    <t>Amendment Expected</t>
  </si>
  <si>
    <t>Design Package expected June 2026. E&amp;M changed to 0.</t>
  </si>
  <si>
    <t>Amendment - In process</t>
  </si>
  <si>
    <t xml:space="preserve">Amendment to be submitted to include the 428/406 split and actual cost. </t>
  </si>
  <si>
    <t>FAASt ENERGY MANAGEMENT SYSTEM (EMS) (Telecom)</t>
  </si>
  <si>
    <t>Amendment submitted to FEMA March 30, 2026</t>
  </si>
  <si>
    <t>Amendment included the revision of the 428/406 split and cost update reflecting the current cost. E&amp;M changed to 0.</t>
  </si>
  <si>
    <t>FAASt [Transmission Priority Pole Replacement Program Line 3100 Monacillos TC – Sabana Llana TC] (Transmission)</t>
  </si>
  <si>
    <t>The project obligation was based on a Class 3 estimate. Project will be versioned prior to close out (Final Amendment). Current A/E &amp; Planning costs are higher than the initial estimate ($951.9K). This variance will be mitigated as part of the Final amendment during project versioning prior to closeout.</t>
  </si>
  <si>
    <t>The project was fully obligated under Section 428 using the Class 3 estimate. Versioning was submitted, including the split between 428 and 406, and it is currently under FEMA evaluation. The final DSOW versioning will be submitted, reflecting an additional $835,029 to the approved budget.</t>
  </si>
  <si>
    <t>FAASt [Transmission Priority Pole Replacement Program Line 4800 Santa Isabel TC – Toro Negro 1 HP] (Transmission)</t>
  </si>
  <si>
    <t>Project was obligated full 428 with Class 3 estimate, versioning was submitted including split 428/406, Under FEMA evaluation. Current A/E &amp; Planning costs are higher than the initial estimate ($681.6K). This variance will be mitigated as part of the Final amendment during project versioning prior to closeout.</t>
  </si>
  <si>
    <t>428 Estimate
(Without the A&amp;E and E&amp;M)</t>
  </si>
  <si>
    <t>406 Estimate
(Without the A&amp;E and E&amp;M)</t>
  </si>
  <si>
    <t>428 A&amp;E Estimate-PW 9510</t>
  </si>
  <si>
    <t>406 A&amp;E Estimate -PW 9510</t>
  </si>
  <si>
    <t>428 E&amp;M Estimate -PW 10710</t>
  </si>
  <si>
    <t>406 E&amp;M Estimate -PW 10710</t>
  </si>
  <si>
    <t>Total 428 Estimate Cost</t>
  </si>
  <si>
    <t>Total 406 Estimate Cost</t>
  </si>
  <si>
    <t>Distribution Underground Circuit Feeders - San Juan Group 1</t>
  </si>
  <si>
    <t>Inactive</t>
  </si>
  <si>
    <t>Pending Operation Assessment, and design work has not yet been finalized. Further evaluation is required before moving forward.</t>
  </si>
  <si>
    <t>Automation Program Group 39 (Distribution)</t>
  </si>
  <si>
    <t>This is Class 5 estimated total per project, considering the current identified scope for devices, $165,500 per 3ph reclosers, $25,500 per 1ph reclosers and $4000 per cFCIs. (11) 3PH Reclosers, (17) 1ph reclosers, (18) cFCi. It requires an engineering evaluation due to the amount of time that has passed since the designs were originally completed, in order to verify their validity and ensure they meet current standards and conditions.</t>
  </si>
  <si>
    <t>790427 (1066737)</t>
  </si>
  <si>
    <t>Distribution Pole and Conductor Repair  - Caguas Group 5 - Phase 2</t>
  </si>
  <si>
    <t>Class 3 estimate has been submitted to COR3 for validation. WOP design is 100% completed, and the DSOW package has been completed. We are currently pending COR3’s review prior to FEMA submission.</t>
  </si>
  <si>
    <t>806935 (1066738)</t>
  </si>
  <si>
    <t>Distribution Pole and Conductor Repair - Caguas Group 6 - Phase 2</t>
  </si>
  <si>
    <t>757945 (1066739)</t>
  </si>
  <si>
    <t xml:space="preserve">Distribution Pole and Conductor Repair - Arecibo Group 3 – Phase 2 </t>
  </si>
  <si>
    <t>790446 (1066740)</t>
  </si>
  <si>
    <t>Distribution Pole and Conductor Repair – Caguas Group 4 – Phase 2</t>
  </si>
  <si>
    <t>817249 (1066741)</t>
  </si>
  <si>
    <t>Distribution Pole and Conductor Repair – Caguas Group 7 – Phase 2</t>
  </si>
  <si>
    <t>Considering work completed portion and to be completed, formulation will be separately. Class 3 Estimate its based on latest assumtions. Adding work completed portion would take longer for formulation purposes.  Lodging and Perdiem arent considered.</t>
  </si>
  <si>
    <t>FAASt [Cayey Streetlighting]</t>
  </si>
  <si>
    <t>[Rio Grande Streetlighting] (Distribution</t>
  </si>
  <si>
    <t>[Vieques Streetlighting] (Distribution</t>
  </si>
  <si>
    <t>[San Sebastian Streetlighting] (Distribution</t>
  </si>
  <si>
    <t>[Yauco Streetlighting] (Distribution</t>
  </si>
  <si>
    <t>[San Lorenzo Streetlighting] (Distribution</t>
  </si>
  <si>
    <t>[Loiza Streetlighting] (Distribution</t>
  </si>
  <si>
    <t>[Aguas Buenas Streetlighting] (Distribution</t>
  </si>
  <si>
    <t xml:space="preserve">DSOW package complete.Ready to be sumitted, scope consider all construction phases. </t>
  </si>
  <si>
    <t>[Moca Streetlighting] (Distribution</t>
  </si>
  <si>
    <t>[Guayanilla Streetlighting] (Distribution</t>
  </si>
  <si>
    <t>[Sabana Grande Streetlighting] (Distribution</t>
  </si>
  <si>
    <t>[Ciales Streetlighting] (Distribution</t>
  </si>
  <si>
    <t>[Quebradillas Streetlighting] (Distribution</t>
  </si>
  <si>
    <t>[Lares Streetlighting] (Distribution</t>
  </si>
  <si>
    <t>[Patillas Streetlighting] (Distribution</t>
  </si>
  <si>
    <t>[Penuelas Streetlighting] (Distribution</t>
  </si>
  <si>
    <t>TPole 3300 San Gerardo Sect to Venezuela Sect</t>
  </si>
  <si>
    <t xml:space="preserve">Project Not Obligated </t>
  </si>
  <si>
    <t>753786 (1066980)</t>
  </si>
  <si>
    <t>TPole 5900 San Juan SP to Crematorio TO</t>
  </si>
  <si>
    <t>TPole 13700 Mora TC to Isabela TO</t>
  </si>
  <si>
    <t>811923 (1066730)</t>
  </si>
  <si>
    <t>Transmission Priority Pole Replacement Program Line 16500 Fajardo TC-Dos Marinas</t>
  </si>
  <si>
    <t>Transmission Priority Pole Replacement Program Line 800 Comsat Sect –Cidra Sect (Active)</t>
  </si>
  <si>
    <t>FAASt [Region 1 San Juan Transmission 38kV sensitive areas] (Vegetation) - Group C</t>
  </si>
  <si>
    <t>FAASt[Region 1 San Juan Transmission 38kV - Non-Sensitive (Vegetation)] - Group B</t>
  </si>
  <si>
    <t xml:space="preserve">No comments. Projects already submitted to PREPA. </t>
  </si>
  <si>
    <t>FAASt[Region 2 Arecibo Transmission 38kV - Non-Sensitive (Vegetation)]- Group B</t>
  </si>
  <si>
    <t>FAASt[Region 4 Caguas Transmission 38kV - Non-Sensitive (Vegetation)]- Group B</t>
  </si>
  <si>
    <t>FAASt [Region 6 Ponce Transmission 38kV - Non-Sensitive (Vegetation)- Group B</t>
  </si>
  <si>
    <t>FAASt [Region 4 Caguas Transmission 38kV sensitive areas] (Vegetation) - Group C</t>
  </si>
  <si>
    <t>FAASt [Region 5 Mayaguez Transmission 38kV - Non-Sensitive (Vegetation)]- Group B</t>
  </si>
  <si>
    <t>FAASt [Region 5 Mayaguez Transmission 38kV sensitive areas] (Vegetation) - Group C</t>
  </si>
  <si>
    <t>FAASt [Region 6 Ponce Transmission 38kV sensitive areas] (Vegetation) - Group C</t>
  </si>
  <si>
    <t>FAASt [Region 2 Arecibo Transmission 38kV sensitive areas] (Vegetation) - Group C</t>
  </si>
  <si>
    <t>FAASt[Region 3 Bayamon Transmission 38kV - Non-Sensitive (Vegetation)]- Group B</t>
  </si>
  <si>
    <t>FAASt [Region 3 Bayamon Transmission 38kV sensitive areas] (Vegetation) - Group C</t>
  </si>
  <si>
    <t>547344 (1066724))</t>
  </si>
  <si>
    <t>Acacias 6801 TC (Relocation)</t>
  </si>
  <si>
    <t>New Project</t>
  </si>
  <si>
    <t>Cambalache TC Rebuild</t>
  </si>
  <si>
    <t>550099 (1066979)</t>
  </si>
  <si>
    <t>Esc Industrial Miguel Such (Metal-Clad) 1423</t>
  </si>
  <si>
    <t>551260 (1066729)</t>
  </si>
  <si>
    <t xml:space="preserve">Guaynabo Pueblo </t>
  </si>
  <si>
    <t>551927 (1066731)</t>
  </si>
  <si>
    <t>SCADA Remote Access and RTU Replacements Group 3</t>
  </si>
  <si>
    <t xml:space="preserve">Telecomm Infrastructure Group A </t>
  </si>
  <si>
    <t xml:space="preserve">Transmission Advanced Sensors and Wide-Area Monitoring, Protection, and Control (WAMPAC) System </t>
  </si>
  <si>
    <t xml:space="preserve">Pending FAASt Number </t>
  </si>
  <si>
    <t xml:space="preserve">Fleet adquisition </t>
  </si>
  <si>
    <t xml:space="preserve">E&amp;M </t>
  </si>
  <si>
    <t>Pending FAASt Number</t>
  </si>
  <si>
    <t>Line 8700 – Costa Sur Power Plant to Garzas 2 HP / Garzas 1 HP</t>
  </si>
  <si>
    <t>As part of recent coordination efforts PREPA requested T-line 1100 be taken into consideration by LUMA for reactivation. After internal discussion and evaluation LUMA presented the repair of T-Line 8700 instead of T-Line 1100 and PREPA concurred. The solution for T-Line 8700 will be submitted to FEMA HM for consideration as Hazard Mitigation to the system for a Black Start inclusion of the hidroelectric plants </t>
  </si>
  <si>
    <t>Aguadilla Sect 7003 Transformer 38/13.2-4.16, 22 MVA</t>
  </si>
  <si>
    <t>Hogar Crea 1717 Transformer 115/13.2 kV, 44.8 MVA</t>
  </si>
  <si>
    <t>Isla Grande TC Bank 2 Transformer 115/40 kV, 112 MVA</t>
  </si>
  <si>
    <t>Quebradillas 7402 Transformer 38/13.2-4.16, 22 MVA</t>
  </si>
  <si>
    <t>Rincon 7301 Transformer 38/13.2-4.16, 22 MVA</t>
  </si>
  <si>
    <t>Santa Isabel Sect 4401 Transformer 38/13.2-4.16, 22 MVA</t>
  </si>
  <si>
    <t xml:space="preserve">Telecomm Infrastructure Group D </t>
  </si>
  <si>
    <t>Mobile Substations</t>
  </si>
  <si>
    <t>Pending FAAST Number</t>
  </si>
  <si>
    <t>TAShelix Mobile Platform Implementation</t>
  </si>
  <si>
    <t xml:space="preserve">Fiber Optic Replacement Group 1 </t>
  </si>
  <si>
    <t>Project Status</t>
  </si>
  <si>
    <t>[Maricao Streetlighting] (Distribution</t>
  </si>
  <si>
    <t xml:space="preserve">FAASt [Mayaguez Streetlighting - Part 2] (Distribution)
</t>
  </si>
  <si>
    <t xml:space="preserve">FAASt [San Juan Streetlighting - Part 2] (Distribution)
</t>
  </si>
  <si>
    <t xml:space="preserve">FAASt [Arecibo Streetlighting - Part 2] (Distribution)
</t>
  </si>
  <si>
    <t xml:space="preserve">FAASt [Caguas Streetlighting - Part 2] (Distribution)
</t>
  </si>
  <si>
    <t xml:space="preserve">FAASt [Carolina Streetlighting - Part 2] (Distribution)
</t>
  </si>
  <si>
    <t xml:space="preserve">FAASt [Trujillo Alto Streetlighting - Part 2] (Distribution)
</t>
  </si>
  <si>
    <t xml:space="preserve">FAASt [Aguadilla Streetlighting - Part 2] (Distribution)
</t>
  </si>
  <si>
    <t xml:space="preserve">FAASt [Bayamón Streetlighting - Part 2] (Distribution)
</t>
  </si>
  <si>
    <t xml:space="preserve">FAASt [Guayama Streetlighting - Part 2] (Distribution)
</t>
  </si>
  <si>
    <t xml:space="preserve">FAASt [Humacao Streetlighting - Part 2] (Distribution)
</t>
  </si>
  <si>
    <t xml:space="preserve">FAASt [Isabela Streetlighting - Part 2] (Distribution)
</t>
  </si>
  <si>
    <t xml:space="preserve">FAASt [Rio Grande Streetlighting - Part 2 ] (Distribution)
</t>
  </si>
  <si>
    <t xml:space="preserve">FAASt [Toa Alta Streetlighting - Part 2] (Distribution)
</t>
  </si>
  <si>
    <t xml:space="preserve">FAASt [Cabo Rojo Streetlighting - Part 2] (Distribution)
</t>
  </si>
  <si>
    <t xml:space="preserve">FAASt [Guaynabo Streetlighting - Part 2] (Distribution)
</t>
  </si>
  <si>
    <t xml:space="preserve">FAASt [Toa Baja Streetlighting - Part 2] (Distribution)
</t>
  </si>
  <si>
    <t xml:space="preserve">FAASt [Vega Baja Streetlighting - Part 2] (Distribution)
</t>
  </si>
  <si>
    <t xml:space="preserve">FAASt [Mayaguez Streetlighting - Part 3] (Distribution)
</t>
  </si>
  <si>
    <t xml:space="preserve">FAAST [San Juan Streetlighting - Part 3] (Distribution)
</t>
  </si>
  <si>
    <t xml:space="preserve">FAASt [Arecibo Streetlighting- Part 3] (Distribution)
</t>
  </si>
  <si>
    <t xml:space="preserve">FAASt [Caguas Streetlighting - Part 3] (Distribution)
</t>
  </si>
  <si>
    <t xml:space="preserve">FAASt [Carolina Streetlighting - Part 3] (Distribution)
</t>
  </si>
  <si>
    <t xml:space="preserve">FAASt [Ponce Streetlighting - Part 3] (Distribution)
</t>
  </si>
  <si>
    <t xml:space="preserve">FAASt [Trujillo Alto Streetlighting - Part 3] (Distribution)
</t>
  </si>
  <si>
    <t xml:space="preserve"> FAASt [Aguadilla Streetlighting - Part 3] (Distribution)
</t>
  </si>
  <si>
    <t xml:space="preserve">FAASt [Bayamon Streetlighting - Part 3] (Distribution)
</t>
  </si>
  <si>
    <t xml:space="preserve">FAASt [Guayama Streetlighting - Part 3 ] (Distribution)
</t>
  </si>
  <si>
    <t xml:space="preserve">FAASt [Humacao Streetlighting - Part 3] (Distribution)
</t>
  </si>
  <si>
    <t xml:space="preserve">FAASt [Isabela Streetlighting - Part 3] (Distribution)
</t>
  </si>
  <si>
    <t xml:space="preserve">FAASt [Rio Grande Streetlighting - Part 3] (Distribution)
</t>
  </si>
  <si>
    <t xml:space="preserve">FAASt [Toa Alta Streetlighting - Part 3] (Distribution)
</t>
  </si>
  <si>
    <t xml:space="preserve">FAASt [Cabo Rojo Streetlighting - Part 3] (Distribution)
</t>
  </si>
  <si>
    <t xml:space="preserve">FAASt [Guaynabo Streetlighting - Part 3] (Distribution)
</t>
  </si>
  <si>
    <t xml:space="preserve">FAASt [Toa Baja Streetlighting - Part 3] (Distribution)
</t>
  </si>
  <si>
    <t xml:space="preserve">FAASt [Vega Baja Streetlighting - Part 3] (Distribution)
</t>
  </si>
  <si>
    <t xml:space="preserve">Comment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</si>
</sst>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43" formatCode="_(* #,##0.00_);_(* \(#,##0.00\);_(* &quot;-&quot;??_);_(@_)"/>
    <numFmt numFmtId="164" formatCode="_([$$-409]* #,##0.00_);_([$$-409]* \(#,##0.00\);_([$$-409]* &quot;-&quot;??_);_(@_)"/>
  </numFmts>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b/>
      <sz val="10"/>
      <color theme="0"/>
      <name val="Calibri"/>
      <family val="2"/>
      <scheme val="minor"/>
    </font>
    <font>
      <sz val="8"/>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sz val="10"/>
      <color theme="1"/>
      <name val="Calibri"/>
      <family val="2"/>
      <scheme val="minor"/>
    </font>
    <font>
      <sz val="10"/>
      <color theme="0"/>
      <name val="Calibri"/>
      <family val="2"/>
      <scheme val="minor"/>
    </font>
    <font>
      <sz val="10"/>
      <name val="Calibri"/>
      <family val="2"/>
      <scheme val="minor"/>
    </font>
    <font>
      <b/>
      <sz val="11"/>
      <color rgb="FF17214C"/>
      <name val="Calibri"/>
      <family val="2"/>
      <scheme val="minor"/>
    </font>
    <font>
      <sz val="11"/>
      <color rgb="FF17214C"/>
      <name val="Calibri"/>
      <family val="2"/>
      <scheme val="minor"/>
    </font>
    <font>
      <i/>
      <sz val="11"/>
      <color rgb="FF17214C"/>
      <name val="Calibri"/>
      <family val="2"/>
      <scheme val="minor"/>
    </font>
    <font>
      <b/>
      <i/>
      <sz val="11"/>
      <color rgb="FF17214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17214C"/>
        <bgColor indexed="64"/>
      </patternFill>
    </fill>
    <fill>
      <patternFill patternType="solid">
        <fgColor theme="0" tint="-0.34998626667073579"/>
        <bgColor indexed="64"/>
      </patternFill>
    </fill>
  </fills>
  <borders count="10">
    <border>
      <left/>
      <right/>
      <top/>
      <bottom/>
      <diagonal/>
    </border>
    <border>
      <left/>
      <right/>
      <top/>
      <bottom style="thin">
        <color indexed="64"/>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right/>
      <top style="thin">
        <color theme="0" tint="-0.34998626667073579"/>
      </top>
      <bottom style="thin">
        <color theme="0" tint="-0.34998626667073579"/>
      </bottom>
      <diagonal/>
    </border>
  </borders>
  <cellStyleXfs count="18">
    <xf numFmtId="0" fontId="0" fillId="0" borderId="0"/>
    <xf numFmtId="44" fontId="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5" fillId="0" borderId="0"/>
    <xf numFmtId="44" fontId="5"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cellStyleXfs>
  <cellXfs count="95">
    <xf numFmtId="0" fontId="0" fillId="0" borderId="0" xfId="0"/>
    <xf numFmtId="0" fontId="13" fillId="0" borderId="0" xfId="0" applyFont="1" applyAlignment="1">
      <alignment horizontal="center" vertical="top"/>
    </xf>
    <xf numFmtId="0" fontId="15" fillId="2" borderId="0" xfId="0" applyFont="1" applyFill="1" applyAlignment="1">
      <alignment horizontal="left" vertical="center"/>
    </xf>
    <xf numFmtId="0" fontId="13" fillId="2" borderId="0" xfId="0" applyFont="1" applyFill="1" applyAlignment="1">
      <alignment horizontal="center" vertical="top"/>
    </xf>
    <xf numFmtId="0" fontId="13" fillId="2" borderId="0" xfId="0" applyFont="1" applyFill="1" applyAlignment="1">
      <alignment horizontal="center" vertical="center"/>
    </xf>
    <xf numFmtId="44" fontId="13" fillId="2" borderId="0" xfId="0" applyNumberFormat="1" applyFont="1" applyFill="1" applyAlignment="1">
      <alignment horizontal="center" vertical="top"/>
    </xf>
    <xf numFmtId="44" fontId="13" fillId="2" borderId="0" xfId="1" applyFont="1" applyFill="1" applyAlignment="1">
      <alignment horizontal="center" vertical="top"/>
    </xf>
    <xf numFmtId="0" fontId="13" fillId="0" borderId="0" xfId="0" applyFont="1" applyAlignment="1">
      <alignment horizontal="center" vertical="center"/>
    </xf>
    <xf numFmtId="164" fontId="13" fillId="2" borderId="0" xfId="0" applyNumberFormat="1" applyFont="1" applyFill="1" applyAlignment="1">
      <alignment horizontal="center" vertical="top"/>
    </xf>
    <xf numFmtId="0" fontId="15" fillId="0" borderId="0" xfId="0" applyFont="1" applyAlignment="1">
      <alignment horizontal="center" vertical="center" wrapText="1"/>
    </xf>
    <xf numFmtId="49" fontId="15" fillId="2" borderId="4" xfId="0" applyNumberFormat="1" applyFont="1" applyFill="1" applyBorder="1" applyAlignment="1">
      <alignment horizontal="center" vertical="center"/>
    </xf>
    <xf numFmtId="0" fontId="15" fillId="2" borderId="4" xfId="0" applyFont="1" applyFill="1" applyBorder="1" applyAlignment="1">
      <alignment horizontal="center" vertical="center"/>
    </xf>
    <xf numFmtId="49" fontId="13" fillId="2" borderId="4" xfId="0" applyNumberFormat="1" applyFont="1" applyFill="1" applyBorder="1" applyAlignment="1">
      <alignment horizontal="center" vertical="center"/>
    </xf>
    <xf numFmtId="0" fontId="15" fillId="2" borderId="4" xfId="0" applyFont="1" applyFill="1" applyBorder="1" applyAlignment="1" applyProtection="1">
      <alignment horizontal="left" vertical="center"/>
      <protection locked="0"/>
    </xf>
    <xf numFmtId="0" fontId="15" fillId="2" borderId="4"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3" fillId="2" borderId="4" xfId="0" applyFont="1" applyFill="1" applyBorder="1" applyAlignment="1" applyProtection="1">
      <alignment horizontal="center" vertical="center"/>
      <protection locked="0"/>
    </xf>
    <xf numFmtId="0" fontId="13" fillId="2" borderId="0" xfId="0" applyFont="1" applyFill="1" applyAlignment="1">
      <alignment horizontal="center" wrapText="1"/>
    </xf>
    <xf numFmtId="0" fontId="13" fillId="0" borderId="0" xfId="0" applyFont="1" applyAlignment="1">
      <alignment horizontal="center" wrapText="1"/>
    </xf>
    <xf numFmtId="0" fontId="15" fillId="2" borderId="4" xfId="1" applyNumberFormat="1"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center" wrapText="1"/>
      <protection locked="0"/>
    </xf>
    <xf numFmtId="44" fontId="15" fillId="2" borderId="4" xfId="1" applyFont="1" applyFill="1" applyBorder="1" applyAlignment="1" applyProtection="1">
      <alignment horizontal="left" vertical="center"/>
    </xf>
    <xf numFmtId="0" fontId="13" fillId="2" borderId="4"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wrapText="1"/>
      <protection locked="0"/>
    </xf>
    <xf numFmtId="44" fontId="13" fillId="2" borderId="4" xfId="1" applyFont="1" applyFill="1" applyBorder="1" applyAlignment="1" applyProtection="1">
      <alignment horizontal="left" vertical="center"/>
    </xf>
    <xf numFmtId="44" fontId="15" fillId="2" borderId="4" xfId="1" applyFont="1" applyFill="1" applyBorder="1" applyAlignment="1">
      <alignment horizontal="left" vertical="center"/>
    </xf>
    <xf numFmtId="0" fontId="13" fillId="2" borderId="0" xfId="0" applyFont="1" applyFill="1" applyAlignment="1">
      <alignment horizontal="left" vertical="center"/>
    </xf>
    <xf numFmtId="0" fontId="13" fillId="0" borderId="0" xfId="0" applyFont="1" applyAlignment="1">
      <alignment horizontal="left" vertical="top" wrapText="1"/>
    </xf>
    <xf numFmtId="0" fontId="15" fillId="2" borderId="4" xfId="0" applyFont="1" applyFill="1" applyBorder="1" applyAlignment="1" applyProtection="1">
      <alignment horizontal="left" vertical="top" wrapText="1"/>
      <protection locked="0"/>
    </xf>
    <xf numFmtId="0" fontId="13" fillId="2" borderId="0" xfId="0" applyFont="1" applyFill="1" applyAlignment="1">
      <alignment horizontal="left" vertical="top" wrapText="1"/>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top"/>
      <protection locked="0"/>
    </xf>
    <xf numFmtId="0" fontId="13" fillId="0" borderId="0" xfId="0" applyFont="1" applyAlignment="1" applyProtection="1">
      <alignment horizontal="center" wrapText="1"/>
      <protection locked="0"/>
    </xf>
    <xf numFmtId="0" fontId="14" fillId="0" borderId="0" xfId="0" applyFont="1" applyAlignment="1" applyProtection="1">
      <alignment vertical="top"/>
      <protection locked="0"/>
    </xf>
    <xf numFmtId="0" fontId="8" fillId="0" borderId="1" xfId="0" applyFont="1" applyBorder="1" applyAlignment="1" applyProtection="1">
      <alignment horizontal="left" vertical="top" wrapText="1"/>
      <protection locked="0"/>
    </xf>
    <xf numFmtId="0" fontId="13" fillId="0" borderId="4" xfId="0" applyFont="1" applyBorder="1" applyAlignment="1">
      <alignment horizontal="left" vertical="center"/>
    </xf>
    <xf numFmtId="0" fontId="13" fillId="0" borderId="4" xfId="0" applyFont="1" applyBorder="1" applyAlignment="1">
      <alignment horizontal="center" vertical="center"/>
    </xf>
    <xf numFmtId="44" fontId="13" fillId="0" borderId="4" xfId="1" applyFont="1" applyFill="1" applyBorder="1" applyAlignment="1">
      <alignment horizontal="center" vertical="center"/>
    </xf>
    <xf numFmtId="0" fontId="13" fillId="0" borderId="4" xfId="1" applyNumberFormat="1" applyFont="1" applyFill="1" applyBorder="1" applyAlignment="1">
      <alignment horizontal="left" vertical="top" wrapText="1"/>
    </xf>
    <xf numFmtId="44" fontId="13" fillId="0" borderId="4" xfId="1" applyFont="1" applyFill="1" applyBorder="1" applyAlignment="1">
      <alignment horizontal="left" vertical="top" wrapText="1"/>
    </xf>
    <xf numFmtId="0" fontId="13" fillId="0" borderId="0" xfId="0" applyFont="1" applyAlignment="1">
      <alignment horizontal="left" vertical="top"/>
    </xf>
    <xf numFmtId="0" fontId="13" fillId="0" borderId="0" xfId="0" applyFont="1" applyAlignment="1">
      <alignment vertical="top"/>
    </xf>
    <xf numFmtId="44" fontId="13" fillId="0" borderId="0" xfId="1" applyFont="1" applyAlignment="1">
      <alignment horizontal="center" vertical="center"/>
    </xf>
    <xf numFmtId="0" fontId="8" fillId="4"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8" fontId="13" fillId="0" borderId="0" xfId="0" applyNumberFormat="1" applyFont="1" applyAlignment="1">
      <alignment horizontal="center" vertical="center"/>
    </xf>
    <xf numFmtId="0" fontId="13" fillId="0" borderId="0" xfId="0" applyFont="1" applyAlignment="1">
      <alignment horizontal="left" vertical="center"/>
    </xf>
    <xf numFmtId="44" fontId="13" fillId="0" borderId="0" xfId="1" applyFont="1" applyAlignment="1">
      <alignment horizontal="left" vertical="top" wrapText="1"/>
    </xf>
    <xf numFmtId="0" fontId="8" fillId="4" borderId="0" xfId="0" applyFont="1" applyFill="1" applyAlignment="1">
      <alignment horizontal="center" vertical="center"/>
    </xf>
    <xf numFmtId="0" fontId="8" fillId="4" borderId="0" xfId="0" applyFont="1" applyFill="1" applyAlignment="1">
      <alignment vertical="top"/>
    </xf>
    <xf numFmtId="0" fontId="8" fillId="4" borderId="0" xfId="0" applyFont="1" applyFill="1" applyAlignment="1">
      <alignment horizontal="left" vertical="center"/>
    </xf>
    <xf numFmtId="0" fontId="8" fillId="4" borderId="0" xfId="0" applyFont="1" applyFill="1" applyAlignment="1">
      <alignment horizontal="left" vertical="top"/>
    </xf>
    <xf numFmtId="44" fontId="8" fillId="4" borderId="0" xfId="1" applyFont="1" applyFill="1" applyAlignment="1">
      <alignment horizontal="center" vertical="center"/>
    </xf>
    <xf numFmtId="44" fontId="13" fillId="2" borderId="0" xfId="1" applyFont="1" applyFill="1" applyAlignment="1">
      <alignment horizontal="left" vertical="center"/>
    </xf>
    <xf numFmtId="0" fontId="2" fillId="0" borderId="0" xfId="16"/>
    <xf numFmtId="0" fontId="2" fillId="2" borderId="0" xfId="16" applyFill="1"/>
    <xf numFmtId="0" fontId="8" fillId="0" borderId="0" xfId="16" applyFont="1" applyAlignment="1">
      <alignment horizontal="center" vertical="center"/>
    </xf>
    <xf numFmtId="0" fontId="13" fillId="0" borderId="4" xfId="0" applyFont="1" applyBorder="1" applyAlignment="1">
      <alignment vertical="center" wrapText="1"/>
    </xf>
    <xf numFmtId="0" fontId="13" fillId="0" borderId="4" xfId="0" applyFont="1" applyBorder="1" applyAlignment="1">
      <alignment vertical="center"/>
    </xf>
    <xf numFmtId="0" fontId="8" fillId="4"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44" fontId="8" fillId="4" borderId="7" xfId="1" applyFont="1" applyFill="1" applyBorder="1" applyAlignment="1">
      <alignment horizontal="center" vertical="center" wrapText="1"/>
    </xf>
    <xf numFmtId="44" fontId="8" fillId="4" borderId="2" xfId="1" applyFont="1" applyFill="1" applyBorder="1" applyAlignment="1">
      <alignment horizontal="center" vertical="center" wrapText="1"/>
    </xf>
    <xf numFmtId="44" fontId="8" fillId="4" borderId="8" xfId="1" applyFont="1" applyFill="1" applyBorder="1" applyAlignment="1">
      <alignment horizontal="center" vertical="center" wrapText="1"/>
    </xf>
    <xf numFmtId="44" fontId="8" fillId="4" borderId="3" xfId="1"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9" xfId="0" applyFont="1" applyFill="1" applyBorder="1" applyAlignment="1">
      <alignment vertical="top"/>
    </xf>
    <xf numFmtId="0" fontId="8" fillId="4" borderId="9" xfId="0" applyFont="1" applyFill="1" applyBorder="1" applyAlignment="1">
      <alignment horizontal="center" vertical="center"/>
    </xf>
    <xf numFmtId="0" fontId="8" fillId="4" borderId="9" xfId="0" applyFont="1" applyFill="1" applyBorder="1" applyAlignment="1">
      <alignment horizontal="left" vertical="center"/>
    </xf>
    <xf numFmtId="44" fontId="8" fillId="4" borderId="9" xfId="0" applyNumberFormat="1" applyFont="1" applyFill="1" applyBorder="1" applyAlignment="1">
      <alignment horizontal="center" vertical="center"/>
    </xf>
    <xf numFmtId="44" fontId="8" fillId="4" borderId="9" xfId="1" applyFont="1" applyFill="1" applyBorder="1" applyAlignment="1">
      <alignment horizontal="left" vertical="top" wrapText="1"/>
    </xf>
    <xf numFmtId="0" fontId="15" fillId="0" borderId="4" xfId="1" applyNumberFormat="1" applyFont="1" applyFill="1" applyBorder="1" applyAlignment="1" applyProtection="1">
      <alignment horizontal="left" vertical="top" wrapText="1"/>
      <protection locked="0"/>
    </xf>
    <xf numFmtId="0" fontId="6" fillId="4" borderId="0" xfId="16" applyFont="1" applyFill="1" applyAlignment="1">
      <alignment vertical="center"/>
    </xf>
    <xf numFmtId="0" fontId="2" fillId="5" borderId="0" xfId="16" applyFill="1"/>
    <xf numFmtId="44" fontId="13" fillId="0" borderId="0" xfId="1" applyFont="1" applyFill="1" applyBorder="1" applyAlignment="1">
      <alignment horizontal="left" vertical="center"/>
    </xf>
    <xf numFmtId="0" fontId="16" fillId="5" borderId="0" xfId="16" applyFont="1" applyFill="1"/>
    <xf numFmtId="0" fontId="6" fillId="4" borderId="0" xfId="16" applyFont="1" applyFill="1" applyAlignment="1">
      <alignment horizontal="center" vertical="center"/>
    </xf>
    <xf numFmtId="44" fontId="2" fillId="5" borderId="0" xfId="16" applyNumberFormat="1" applyFill="1"/>
    <xf numFmtId="0" fontId="12" fillId="5" borderId="0" xfId="16" applyFont="1" applyFill="1"/>
    <xf numFmtId="44" fontId="12" fillId="5" borderId="0" xfId="16" applyNumberFormat="1" applyFont="1" applyFill="1"/>
    <xf numFmtId="44" fontId="16" fillId="5" borderId="0" xfId="16" applyNumberFormat="1" applyFont="1" applyFill="1"/>
    <xf numFmtId="0" fontId="11" fillId="5" borderId="0" xfId="16" applyFont="1" applyFill="1"/>
    <xf numFmtId="0" fontId="10" fillId="0" borderId="0" xfId="16" applyFont="1" applyAlignment="1">
      <alignment horizontal="center" vertical="center"/>
    </xf>
    <xf numFmtId="0" fontId="16" fillId="0" borderId="0" xfId="16" applyFont="1" applyAlignment="1">
      <alignment horizontal="left" vertical="center"/>
    </xf>
    <xf numFmtId="0" fontId="16" fillId="0" borderId="0" xfId="16" applyFont="1" applyAlignment="1">
      <alignment horizontal="center" vertical="center"/>
    </xf>
    <xf numFmtId="44" fontId="16" fillId="0" borderId="0" xfId="16" applyNumberFormat="1" applyFont="1" applyAlignment="1">
      <alignment horizontal="center" vertical="center"/>
    </xf>
    <xf numFmtId="0" fontId="17" fillId="0" borderId="0" xfId="16" applyFont="1" applyAlignment="1">
      <alignment horizontal="left" vertical="center"/>
    </xf>
    <xf numFmtId="0" fontId="17" fillId="0" borderId="0" xfId="16" applyFont="1" applyAlignment="1">
      <alignment horizontal="center" vertical="center"/>
    </xf>
    <xf numFmtId="44" fontId="17" fillId="0" borderId="0" xfId="16" applyNumberFormat="1" applyFont="1" applyAlignment="1">
      <alignment horizontal="center" vertical="center"/>
    </xf>
    <xf numFmtId="0" fontId="18" fillId="0" borderId="0" xfId="16" applyFont="1" applyAlignment="1">
      <alignment horizontal="left" vertical="center"/>
    </xf>
    <xf numFmtId="0" fontId="18" fillId="0" borderId="0" xfId="16" applyFont="1" applyAlignment="1">
      <alignment horizontal="center" vertical="center"/>
    </xf>
    <xf numFmtId="44" fontId="18" fillId="0" borderId="0" xfId="16" applyNumberFormat="1" applyFont="1" applyAlignment="1">
      <alignment horizontal="center" vertical="center"/>
    </xf>
    <xf numFmtId="0" fontId="19" fillId="5" borderId="0" xfId="16" applyFont="1" applyFill="1"/>
    <xf numFmtId="44" fontId="19" fillId="5" borderId="0" xfId="16" applyNumberFormat="1" applyFont="1" applyFill="1"/>
    <xf numFmtId="0" fontId="1" fillId="5" borderId="0" xfId="16" applyFont="1" applyFill="1"/>
  </cellXfs>
  <cellStyles count="18">
    <cellStyle name="Comma 2" xfId="3" xr:uid="{11D9ECBE-A537-D945-87E1-CF01324155A5}"/>
    <cellStyle name="Comma 3" xfId="7" xr:uid="{6752829B-2172-4184-A8B8-17E09C3F7D83}"/>
    <cellStyle name="Comma 4" xfId="14" xr:uid="{D889FDA6-0793-4FE6-A0D3-15BF8698592A}"/>
    <cellStyle name="Currency" xfId="1" builtinId="4"/>
    <cellStyle name="Currency 2" xfId="5" xr:uid="{763DC9B6-1DEC-D346-B1FE-4BC03C6BCC4A}"/>
    <cellStyle name="Currency 3" xfId="9" xr:uid="{4EC67E4B-5A6C-49F3-A284-84D3FF86014D}"/>
    <cellStyle name="Currency 4" xfId="15" xr:uid="{22AF9C81-1193-4EDF-BCCF-A6D948A2F948}"/>
    <cellStyle name="Currency 5" xfId="12" xr:uid="{1D187165-EDDB-4AD1-B4CE-3F9FC0141E00}"/>
    <cellStyle name="Currency 7" xfId="17" xr:uid="{E95E688C-9CBB-47DB-9EF3-3B8A54EF03A4}"/>
    <cellStyle name="Normal" xfId="0" builtinId="0"/>
    <cellStyle name="Normal 2" xfId="2" xr:uid="{55516357-C2E1-EA4D-833A-44BF7262F569}"/>
    <cellStyle name="Normal 2 2" xfId="10" xr:uid="{4952B82C-09C1-4CD0-803E-7145DB028F4A}"/>
    <cellStyle name="Normal 3" xfId="6" xr:uid="{BC9919A9-3FBB-4EA7-AB8B-CFDABE5D3D5B}"/>
    <cellStyle name="Normal 4" xfId="4" xr:uid="{9BADDE24-6372-C94C-A0B9-E00C26CD6692}"/>
    <cellStyle name="Normal 5" xfId="11" xr:uid="{D1C17C3F-DDFC-4CB1-8333-CC10A986BAC9}"/>
    <cellStyle name="Normal 6" xfId="13" xr:uid="{8D8E3BA4-AEB0-48DC-B445-35A151260972}"/>
    <cellStyle name="Normal 9" xfId="16" xr:uid="{58C6EADF-AA7F-4DD9-822A-802BC5AF4B24}"/>
    <cellStyle name="Percent 2" xfId="8" xr:uid="{8DC4EE20-FC75-4BF3-89E1-51E99B0709B3}"/>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8755F91-1C2E-482F-AFB0-22CED3238785}"/>
  </tableStyles>
  <colors>
    <mruColors>
      <color rgb="FF17214C"/>
      <color rgb="FF0FDF42"/>
      <color rgb="FF0096FF"/>
      <color rgb="FFE5EA3C"/>
      <color rgb="FF07FDF2"/>
      <color rgb="FFEA4686"/>
      <color rgb="FFE87788"/>
      <color rgb="FF0038A8"/>
      <color rgb="FFB7ECFF"/>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83914</xdr:colOff>
      <xdr:row>1</xdr:row>
      <xdr:rowOff>72598</xdr:rowOff>
    </xdr:from>
    <xdr:ext cx="952068" cy="233008"/>
    <xdr:pic>
      <xdr:nvPicPr>
        <xdr:cNvPr id="2" name="Picture 1">
          <a:extLst>
            <a:ext uri="{FF2B5EF4-FFF2-40B4-BE49-F238E27FC236}">
              <a16:creationId xmlns:a16="http://schemas.microsoft.com/office/drawing/2014/main" id="{251ECDE4-6550-42EE-9903-85706706C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4" y="255401"/>
          <a:ext cx="952068" cy="2330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102343</xdr:colOff>
      <xdr:row>0</xdr:row>
      <xdr:rowOff>182567</xdr:rowOff>
    </xdr:from>
    <xdr:to>
      <xdr:col>10</xdr:col>
      <xdr:colOff>548409</xdr:colOff>
      <xdr:row>1</xdr:row>
      <xdr:rowOff>345749</xdr:rowOff>
    </xdr:to>
    <xdr:sp macro="" textlink="">
      <xdr:nvSpPr>
        <xdr:cNvPr id="3" name="TextBox 3">
          <a:extLst>
            <a:ext uri="{FF2B5EF4-FFF2-40B4-BE49-F238E27FC236}">
              <a16:creationId xmlns:a16="http://schemas.microsoft.com/office/drawing/2014/main" id="{537C92E5-0A20-4F4C-A66C-A8834A494478}"/>
            </a:ext>
          </a:extLst>
        </xdr:cNvPr>
        <xdr:cNvSpPr txBox="1"/>
      </xdr:nvSpPr>
      <xdr:spPr>
        <a:xfrm>
          <a:off x="1141434" y="182567"/>
          <a:ext cx="4958414" cy="345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17214C"/>
              </a:solidFill>
              <a:latin typeface="+mn-lt"/>
            </a:rPr>
            <a:t>Summary Expected Project Costs Allocation</a:t>
          </a:r>
        </a:p>
      </xdr:txBody>
    </xdr:sp>
    <xdr:clientData/>
  </xdr:twoCellAnchor>
  <xdr:twoCellAnchor>
    <xdr:from>
      <xdr:col>12</xdr:col>
      <xdr:colOff>123171</xdr:colOff>
      <xdr:row>1</xdr:row>
      <xdr:rowOff>7621</xdr:rowOff>
    </xdr:from>
    <xdr:to>
      <xdr:col>19</xdr:col>
      <xdr:colOff>590384</xdr:colOff>
      <xdr:row>1</xdr:row>
      <xdr:rowOff>344081</xdr:rowOff>
    </xdr:to>
    <xdr:sp macro="" textlink="">
      <xdr:nvSpPr>
        <xdr:cNvPr id="4" name="TextBox 3">
          <a:extLst>
            <a:ext uri="{FF2B5EF4-FFF2-40B4-BE49-F238E27FC236}">
              <a16:creationId xmlns:a16="http://schemas.microsoft.com/office/drawing/2014/main" id="{24645DB8-BB47-49E3-97C4-C2BED59E77BF}"/>
            </a:ext>
          </a:extLst>
        </xdr:cNvPr>
        <xdr:cNvSpPr txBox="1"/>
      </xdr:nvSpPr>
      <xdr:spPr>
        <a:xfrm>
          <a:off x="7154526" y="190501"/>
          <a:ext cx="5622143" cy="334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17214C"/>
              </a:solidFill>
              <a:latin typeface="+mn-lt"/>
            </a:rPr>
            <a:t>Total Project Costs Allocation</a:t>
          </a:r>
        </a:p>
      </xdr:txBody>
    </xdr:sp>
    <xdr:clientData/>
  </xdr:twoCellAnchor>
  <xdr:twoCellAnchor>
    <xdr:from>
      <xdr:col>12</xdr:col>
      <xdr:colOff>132792</xdr:colOff>
      <xdr:row>1</xdr:row>
      <xdr:rowOff>265585</xdr:rowOff>
    </xdr:from>
    <xdr:to>
      <xdr:col>19</xdr:col>
      <xdr:colOff>601910</xdr:colOff>
      <xdr:row>3</xdr:row>
      <xdr:rowOff>45920</xdr:rowOff>
    </xdr:to>
    <xdr:sp macro="" textlink="">
      <xdr:nvSpPr>
        <xdr:cNvPr id="5" name="TextBox 4">
          <a:extLst>
            <a:ext uri="{FF2B5EF4-FFF2-40B4-BE49-F238E27FC236}">
              <a16:creationId xmlns:a16="http://schemas.microsoft.com/office/drawing/2014/main" id="{DFFDB2BA-435D-459A-A51B-CB560B31ADD6}"/>
            </a:ext>
          </a:extLst>
        </xdr:cNvPr>
        <xdr:cNvSpPr txBox="1"/>
      </xdr:nvSpPr>
      <xdr:spPr>
        <a:xfrm>
          <a:off x="7166052" y="446560"/>
          <a:ext cx="5616428" cy="334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17214C"/>
              </a:solidFill>
              <a:latin typeface="+mn-lt"/>
            </a:rPr>
            <a:t>Inccluded LUMA Consolidated List, Attachment A and Attachment B</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17</xdr:col>
      <xdr:colOff>25401</xdr:colOff>
      <xdr:row>3</xdr:row>
      <xdr:rowOff>36348</xdr:rowOff>
    </xdr:to>
    <xdr:pic>
      <xdr:nvPicPr>
        <xdr:cNvPr id="2" name="Picture 1" descr="Shape, rectangle&#10;&#10;Description automatically generated">
          <a:extLst>
            <a:ext uri="{FF2B5EF4-FFF2-40B4-BE49-F238E27FC236}">
              <a16:creationId xmlns:a16="http://schemas.microsoft.com/office/drawing/2014/main" id="{0D01F70A-E11F-484B-AEAB-4334FC3BE2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42481500" cy="522123"/>
        </a:xfrm>
        <a:prstGeom prst="rect">
          <a:avLst/>
        </a:prstGeom>
      </xdr:spPr>
    </xdr:pic>
    <xdr:clientData/>
  </xdr:twoCellAnchor>
  <xdr:oneCellAnchor>
    <xdr:from>
      <xdr:col>0</xdr:col>
      <xdr:colOff>174361</xdr:colOff>
      <xdr:row>0</xdr:row>
      <xdr:rowOff>157056</xdr:rowOff>
    </xdr:from>
    <xdr:ext cx="953370" cy="240029"/>
    <xdr:pic>
      <xdr:nvPicPr>
        <xdr:cNvPr id="3" name="Picture 3">
          <a:extLst>
            <a:ext uri="{FF2B5EF4-FFF2-40B4-BE49-F238E27FC236}">
              <a16:creationId xmlns:a16="http://schemas.microsoft.com/office/drawing/2014/main" id="{A05CF92B-A54F-4141-9996-B726753B63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1" y="15705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68580</xdr:colOff>
      <xdr:row>0</xdr:row>
      <xdr:rowOff>144780</xdr:rowOff>
    </xdr:from>
    <xdr:to>
      <xdr:col>3</xdr:col>
      <xdr:colOff>2557210</xdr:colOff>
      <xdr:row>2</xdr:row>
      <xdr:rowOff>93569</xdr:rowOff>
    </xdr:to>
    <xdr:sp macro="" textlink="">
      <xdr:nvSpPr>
        <xdr:cNvPr id="4" name="TextBox 3">
          <a:extLst>
            <a:ext uri="{FF2B5EF4-FFF2-40B4-BE49-F238E27FC236}">
              <a16:creationId xmlns:a16="http://schemas.microsoft.com/office/drawing/2014/main" id="{116CEB40-5973-4084-B2DE-E4D93DF7EE02}"/>
            </a:ext>
          </a:extLst>
        </xdr:cNvPr>
        <xdr:cNvSpPr txBox="1"/>
      </xdr:nvSpPr>
      <xdr:spPr>
        <a:xfrm>
          <a:off x="1310640" y="144780"/>
          <a:ext cx="9323770" cy="299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LUMA Consolidated Project List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25400</xdr:colOff>
      <xdr:row>3</xdr:row>
      <xdr:rowOff>57214</xdr:rowOff>
    </xdr:to>
    <xdr:pic>
      <xdr:nvPicPr>
        <xdr:cNvPr id="2" name="Picture 3" descr="Shape, rectangle&#10;&#10;Description automatically generated">
          <a:extLst>
            <a:ext uri="{FF2B5EF4-FFF2-40B4-BE49-F238E27FC236}">
              <a16:creationId xmlns:a16="http://schemas.microsoft.com/office/drawing/2014/main" id="{CDA418E2-9FCA-7244-9DCD-ADBC0D61D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412267" cy="590614"/>
        </a:xfrm>
        <a:prstGeom prst="rect">
          <a:avLst/>
        </a:prstGeom>
      </xdr:spPr>
    </xdr:pic>
    <xdr:clientData/>
  </xdr:twoCellAnchor>
  <xdr:oneCellAnchor>
    <xdr:from>
      <xdr:col>0</xdr:col>
      <xdr:colOff>174362</xdr:colOff>
      <xdr:row>0</xdr:row>
      <xdr:rowOff>193251</xdr:rowOff>
    </xdr:from>
    <xdr:ext cx="953370" cy="240029"/>
    <xdr:pic>
      <xdr:nvPicPr>
        <xdr:cNvPr id="3" name="Picture 3">
          <a:extLst>
            <a:ext uri="{FF2B5EF4-FFF2-40B4-BE49-F238E27FC236}">
              <a16:creationId xmlns:a16="http://schemas.microsoft.com/office/drawing/2014/main" id="{271D9600-EA4C-3F48-884F-FE6F8A949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1498600</xdr:colOff>
      <xdr:row>0</xdr:row>
      <xdr:rowOff>152400</xdr:rowOff>
    </xdr:from>
    <xdr:to>
      <xdr:col>4</xdr:col>
      <xdr:colOff>52770</xdr:colOff>
      <xdr:row>2</xdr:row>
      <xdr:rowOff>96109</xdr:rowOff>
    </xdr:to>
    <xdr:sp macro="" textlink="">
      <xdr:nvSpPr>
        <xdr:cNvPr id="4" name="TextBox 3">
          <a:extLst>
            <a:ext uri="{FF2B5EF4-FFF2-40B4-BE49-F238E27FC236}">
              <a16:creationId xmlns:a16="http://schemas.microsoft.com/office/drawing/2014/main" id="{B6B7F77D-DB58-4551-AFDC-4F9AD8133EA9}"/>
            </a:ext>
          </a:extLst>
        </xdr:cNvPr>
        <xdr:cNvSpPr txBox="1"/>
      </xdr:nvSpPr>
      <xdr:spPr>
        <a:xfrm>
          <a:off x="1498600" y="152400"/>
          <a:ext cx="9323770" cy="299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LUMA Attachment 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28575</xdr:colOff>
      <xdr:row>3</xdr:row>
      <xdr:rowOff>39191</xdr:rowOff>
    </xdr:to>
    <xdr:pic>
      <xdr:nvPicPr>
        <xdr:cNvPr id="2" name="Picture 1" descr="Shape, rectangle&#10;&#10;Description automatically generated">
          <a:extLst>
            <a:ext uri="{FF2B5EF4-FFF2-40B4-BE49-F238E27FC236}">
              <a16:creationId xmlns:a16="http://schemas.microsoft.com/office/drawing/2014/main" id="{EA54549D-F43D-DF4A-ACE1-71729E99D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079699" cy="524966"/>
        </a:xfrm>
        <a:prstGeom prst="rect">
          <a:avLst/>
        </a:prstGeom>
      </xdr:spPr>
    </xdr:pic>
    <xdr:clientData/>
  </xdr:twoCellAnchor>
  <xdr:oneCellAnchor>
    <xdr:from>
      <xdr:col>0</xdr:col>
      <xdr:colOff>174362</xdr:colOff>
      <xdr:row>0</xdr:row>
      <xdr:rowOff>193251</xdr:rowOff>
    </xdr:from>
    <xdr:ext cx="953370" cy="240029"/>
    <xdr:pic>
      <xdr:nvPicPr>
        <xdr:cNvPr id="3" name="Picture 3">
          <a:extLst>
            <a:ext uri="{FF2B5EF4-FFF2-40B4-BE49-F238E27FC236}">
              <a16:creationId xmlns:a16="http://schemas.microsoft.com/office/drawing/2014/main" id="{BAD871D3-859D-2E4A-AC1E-051FB4225A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0</xdr:row>
      <xdr:rowOff>152400</xdr:rowOff>
    </xdr:from>
    <xdr:to>
      <xdr:col>3</xdr:col>
      <xdr:colOff>1048450</xdr:colOff>
      <xdr:row>2</xdr:row>
      <xdr:rowOff>101189</xdr:rowOff>
    </xdr:to>
    <xdr:sp macro="" textlink="">
      <xdr:nvSpPr>
        <xdr:cNvPr id="4" name="TextBox 3">
          <a:extLst>
            <a:ext uri="{FF2B5EF4-FFF2-40B4-BE49-F238E27FC236}">
              <a16:creationId xmlns:a16="http://schemas.microsoft.com/office/drawing/2014/main" id="{5132F59B-AA1E-4780-A5D2-40334B2D46F5}"/>
            </a:ext>
          </a:extLst>
        </xdr:cNvPr>
        <xdr:cNvSpPr txBox="1"/>
      </xdr:nvSpPr>
      <xdr:spPr>
        <a:xfrm>
          <a:off x="1295400" y="152400"/>
          <a:ext cx="9323770" cy="299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LUMA Attachment B</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Pedro.Zayas\Desktop\Reports\REPORTING\PM%20&amp;%20PB%20Owner%20Reports\FY2024\10%20April%202024\Budget%20Amendment%20FY2024%20Draft.xlsx" TargetMode="External"/><Relationship Id="rId2" Type="http://schemas.microsoft.com/office/2019/04/relationships/externalLinkLongPath" Target="/sites/LUMA-FIN-Home/Federal%20Funding%20Office/01%20-%20Reporting/Fiscal%20Year%202024/03.%20AdHoc%20Reports/23.%20AdHoc%20A&amp;E%20and%20Construction%20Actuals%20Report/10.%20April%202024/Budget%20Amendment%20FY2024%20Draft.xlsx?791330AE" TargetMode="External"/><Relationship Id="rId1" Type="http://schemas.openxmlformats.org/officeDocument/2006/relationships/externalLinkPath" Target="file:///\\791330AE\Budget%20Amendment%20FY2024%20Draft.xlsx" TargetMode="External"/><Relationship Id="rId4" Type="http://schemas.openxmlformats.org/officeDocument/2006/relationships/externalLinkPath" Target="../../../../../../../LUMA-FIN-Home/Federal%20Funding%20Office/01%20-%20Reporting/Fiscal%20Year%202024/03.%20AdHoc%20Reports/23.%20AdHoc%20A&amp;E%20and%20Construction%20Actuals%20Report/10.%20April%202024/Budget%20Amendment%20FY2024%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TIP FY24 Non-Federal Capital"/>
      <sheetName val="Sheet1"/>
      <sheetName val="BA Adjustment by Project"/>
      <sheetName val="Summary check PREB Submission"/>
      <sheetName val="Validation"/>
      <sheetName val="PMs Actuals Budget &amp; ForecaFP&amp;A"/>
      <sheetName val="Adjustment Detail PB Leve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treetlight Dpole" id="{9E42A8CB-F232-4B24-9EFF-A0BBD6D701AA}"/>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7440-4F90-415E-9D6F-0E86061AE038}">
  <sheetPr>
    <tabColor rgb="FF17214C"/>
    <pageSetUpPr fitToPage="1"/>
  </sheetPr>
  <dimension ref="A1:DZ763"/>
  <sheetViews>
    <sheetView showGridLines="0" zoomScale="99" zoomScaleNormal="107" workbookViewId="0">
      <selection activeCell="S16" sqref="S16"/>
    </sheetView>
  </sheetViews>
  <sheetFormatPr defaultColWidth="8.58203125" defaultRowHeight="14.5" x14ac:dyDescent="0.35"/>
  <cols>
    <col min="1" max="1" width="5.83203125" style="54" customWidth="1"/>
    <col min="2" max="2" width="5.08203125" style="54" customWidth="1"/>
    <col min="3" max="7" width="8.5" style="54" customWidth="1"/>
    <col min="8" max="8" width="15.83203125" style="54" bestFit="1" customWidth="1"/>
    <col min="9" max="11" width="8.5" style="54" customWidth="1"/>
    <col min="12" max="12" width="5.83203125" style="54" customWidth="1"/>
    <col min="13" max="18" width="8.58203125" style="55"/>
    <col min="19" max="19" width="16.33203125" style="55" bestFit="1" customWidth="1"/>
    <col min="20" max="130" width="8.58203125" style="55"/>
    <col min="131" max="16384" width="8.58203125" style="54"/>
  </cols>
  <sheetData>
    <row r="1" spans="1:20" x14ac:dyDescent="0.35">
      <c r="M1" s="73"/>
      <c r="N1" s="73"/>
      <c r="O1" s="73"/>
      <c r="P1" s="73"/>
      <c r="Q1" s="73"/>
      <c r="R1" s="73"/>
      <c r="S1" s="73"/>
      <c r="T1" s="73"/>
    </row>
    <row r="2" spans="1:20" ht="29.9" customHeight="1" x14ac:dyDescent="0.35">
      <c r="M2" s="73"/>
      <c r="N2" s="73"/>
      <c r="O2" s="73"/>
      <c r="P2" s="73"/>
      <c r="Q2" s="73"/>
      <c r="R2" s="73"/>
      <c r="S2" s="73"/>
      <c r="T2" s="73"/>
    </row>
    <row r="3" spans="1:20" ht="17" customHeight="1" x14ac:dyDescent="0.35">
      <c r="M3" s="73"/>
      <c r="N3" s="73"/>
      <c r="O3" s="73"/>
      <c r="P3" s="73"/>
      <c r="Q3" s="73"/>
      <c r="R3" s="73"/>
      <c r="S3" s="73"/>
      <c r="T3" s="73"/>
    </row>
    <row r="4" spans="1:20" ht="17" customHeight="1" x14ac:dyDescent="0.35">
      <c r="B4" s="72" t="s">
        <v>331</v>
      </c>
      <c r="C4" s="72"/>
      <c r="D4" s="72"/>
      <c r="E4" s="72"/>
      <c r="F4" s="72"/>
      <c r="G4" s="72"/>
      <c r="H4" s="72" t="s">
        <v>332</v>
      </c>
      <c r="I4" s="72"/>
      <c r="J4" s="72"/>
      <c r="M4" s="73"/>
      <c r="N4" s="72" t="s">
        <v>333</v>
      </c>
      <c r="O4" s="72"/>
      <c r="P4" s="72"/>
      <c r="Q4" s="72"/>
      <c r="R4" s="72"/>
      <c r="S4" s="76" t="s">
        <v>332</v>
      </c>
      <c r="T4" s="73"/>
    </row>
    <row r="5" spans="1:20" s="55" customFormat="1" ht="17" customHeight="1" x14ac:dyDescent="0.35">
      <c r="A5" s="54"/>
      <c r="B5" s="82"/>
      <c r="C5" s="82"/>
      <c r="D5" s="82"/>
      <c r="E5" s="82"/>
      <c r="F5" s="82"/>
      <c r="G5" s="82"/>
      <c r="H5" s="82"/>
      <c r="I5" s="82"/>
      <c r="J5" s="82"/>
      <c r="K5" s="56"/>
      <c r="L5" s="54"/>
      <c r="M5" s="73"/>
      <c r="N5" s="73"/>
      <c r="O5" s="73"/>
      <c r="P5" s="73"/>
      <c r="Q5" s="73"/>
      <c r="R5" s="73"/>
      <c r="S5" s="73"/>
      <c r="T5" s="73"/>
    </row>
    <row r="6" spans="1:20" s="55" customFormat="1" ht="17" customHeight="1" x14ac:dyDescent="0.35">
      <c r="A6" s="54"/>
      <c r="B6" s="83" t="s">
        <v>334</v>
      </c>
      <c r="C6" s="83"/>
      <c r="D6" s="84"/>
      <c r="E6" s="84"/>
      <c r="F6" s="84"/>
      <c r="G6" s="84"/>
      <c r="H6" s="84"/>
      <c r="I6" s="84"/>
      <c r="J6" s="84"/>
      <c r="K6" s="56"/>
      <c r="L6" s="54"/>
      <c r="M6" s="73"/>
      <c r="N6" s="75" t="s">
        <v>334</v>
      </c>
      <c r="O6" s="73"/>
      <c r="P6" s="73"/>
      <c r="Q6" s="73"/>
      <c r="R6" s="73"/>
      <c r="S6" s="73"/>
      <c r="T6" s="73"/>
    </row>
    <row r="7" spans="1:20" s="55" customFormat="1" ht="17" customHeight="1" x14ac:dyDescent="0.35">
      <c r="A7" s="56"/>
      <c r="B7" s="83"/>
      <c r="C7" s="86" t="s">
        <v>324</v>
      </c>
      <c r="D7" s="87"/>
      <c r="E7" s="87"/>
      <c r="F7" s="87"/>
      <c r="G7" s="87"/>
      <c r="H7" s="88">
        <f>'Consolidated Project List'!G288</f>
        <v>3134057188.3732986</v>
      </c>
      <c r="I7" s="84"/>
      <c r="J7" s="84"/>
      <c r="K7" s="56"/>
      <c r="L7" s="56"/>
      <c r="M7" s="73"/>
      <c r="N7" s="73"/>
      <c r="O7" s="81" t="s">
        <v>324</v>
      </c>
      <c r="P7" s="73"/>
      <c r="Q7" s="73"/>
      <c r="R7" s="73"/>
      <c r="S7" s="77">
        <f>SUM(H7+H23+H39)</f>
        <v>3894802175.3195043</v>
      </c>
      <c r="T7" s="73"/>
    </row>
    <row r="8" spans="1:20" s="55" customFormat="1" ht="17" customHeight="1" x14ac:dyDescent="0.35">
      <c r="A8" s="54"/>
      <c r="B8" s="83"/>
      <c r="C8" s="86" t="s">
        <v>327</v>
      </c>
      <c r="D8" s="87"/>
      <c r="E8" s="87"/>
      <c r="F8" s="87"/>
      <c r="G8" s="87"/>
      <c r="H8" s="88">
        <f>'Consolidated Project List'!I288</f>
        <v>351042612.55118501</v>
      </c>
      <c r="I8" s="84"/>
      <c r="J8" s="84"/>
      <c r="K8" s="56"/>
      <c r="L8" s="54"/>
      <c r="M8" s="73"/>
      <c r="N8" s="73"/>
      <c r="O8" s="81" t="s">
        <v>327</v>
      </c>
      <c r="P8" s="73"/>
      <c r="Q8" s="73"/>
      <c r="R8" s="73"/>
      <c r="S8" s="77">
        <f>SUM(H8+H24+H40)</f>
        <v>471515255.33569521</v>
      </c>
      <c r="T8" s="73"/>
    </row>
    <row r="9" spans="1:20" s="55" customFormat="1" ht="17" customHeight="1" x14ac:dyDescent="0.35">
      <c r="A9" s="54"/>
      <c r="B9" s="83"/>
      <c r="C9" s="86" t="s">
        <v>329</v>
      </c>
      <c r="D9" s="87"/>
      <c r="E9" s="87"/>
      <c r="F9" s="87"/>
      <c r="G9" s="87"/>
      <c r="H9" s="88">
        <f>'Consolidated Project List'!K288</f>
        <v>443540365.79184371</v>
      </c>
      <c r="I9" s="84"/>
      <c r="J9" s="84"/>
      <c r="K9" s="56"/>
      <c r="L9" s="54"/>
      <c r="M9" s="73"/>
      <c r="N9" s="75"/>
      <c r="O9" s="81" t="s">
        <v>329</v>
      </c>
      <c r="P9" s="73"/>
      <c r="Q9" s="73"/>
      <c r="R9" s="73"/>
      <c r="S9" s="77">
        <f>SUM(H9+H25+H41)</f>
        <v>542053793.3389281</v>
      </c>
      <c r="T9" s="73"/>
    </row>
    <row r="10" spans="1:20" s="55" customFormat="1" ht="17" customHeight="1" x14ac:dyDescent="0.35">
      <c r="A10" s="54"/>
      <c r="B10" s="83"/>
      <c r="C10" s="83"/>
      <c r="D10" s="84"/>
      <c r="E10" s="84"/>
      <c r="F10" s="84"/>
      <c r="G10" s="84"/>
      <c r="H10" s="84"/>
      <c r="I10" s="84"/>
      <c r="J10" s="84"/>
      <c r="K10" s="56"/>
      <c r="L10" s="54"/>
      <c r="M10" s="73"/>
      <c r="N10" s="73"/>
      <c r="O10" s="94"/>
      <c r="P10" s="73"/>
      <c r="Q10" s="73"/>
      <c r="R10" s="73"/>
      <c r="S10" s="77"/>
      <c r="T10" s="73"/>
    </row>
    <row r="11" spans="1:20" s="55" customFormat="1" ht="17" customHeight="1" x14ac:dyDescent="0.35">
      <c r="A11" s="54"/>
      <c r="B11" s="83" t="s">
        <v>335</v>
      </c>
      <c r="C11" s="83"/>
      <c r="D11" s="84"/>
      <c r="E11" s="84"/>
      <c r="F11" s="84"/>
      <c r="G11" s="84"/>
      <c r="H11" s="84"/>
      <c r="I11" s="84"/>
      <c r="J11" s="84"/>
      <c r="K11" s="56"/>
      <c r="L11" s="54"/>
      <c r="M11" s="73"/>
      <c r="N11" s="75" t="s">
        <v>335</v>
      </c>
      <c r="O11" s="73"/>
      <c r="P11" s="73"/>
      <c r="Q11" s="73"/>
      <c r="R11" s="73"/>
      <c r="S11" s="77"/>
      <c r="T11" s="73"/>
    </row>
    <row r="12" spans="1:20" s="55" customFormat="1" ht="17" customHeight="1" x14ac:dyDescent="0.35">
      <c r="A12" s="54"/>
      <c r="B12" s="83"/>
      <c r="C12" s="86" t="s">
        <v>325</v>
      </c>
      <c r="D12" s="87"/>
      <c r="E12" s="87"/>
      <c r="F12" s="87"/>
      <c r="G12" s="87"/>
      <c r="H12" s="88">
        <f>'Consolidated Project List'!H288</f>
        <v>1914894041.5753562</v>
      </c>
      <c r="I12" s="84"/>
      <c r="J12" s="84"/>
      <c r="K12" s="56"/>
      <c r="L12" s="54"/>
      <c r="M12" s="73"/>
      <c r="N12" s="73"/>
      <c r="O12" s="81" t="s">
        <v>325</v>
      </c>
      <c r="P12" s="73"/>
      <c r="Q12" s="73"/>
      <c r="R12" s="73"/>
      <c r="S12" s="77">
        <f>SUM(H12+H28+H44)</f>
        <v>2298728982.6983266</v>
      </c>
      <c r="T12" s="73"/>
    </row>
    <row r="13" spans="1:20" s="55" customFormat="1" ht="17" customHeight="1" x14ac:dyDescent="0.35">
      <c r="A13" s="54"/>
      <c r="B13" s="83"/>
      <c r="C13" s="86" t="s">
        <v>328</v>
      </c>
      <c r="D13" s="87"/>
      <c r="E13" s="87"/>
      <c r="F13" s="87"/>
      <c r="G13" s="87"/>
      <c r="H13" s="88">
        <f>'Consolidated Project List'!J288</f>
        <v>155463965.17506501</v>
      </c>
      <c r="I13" s="84"/>
      <c r="J13" s="84"/>
      <c r="K13" s="56"/>
      <c r="L13" s="54"/>
      <c r="M13" s="73"/>
      <c r="N13" s="73"/>
      <c r="O13" s="81" t="s">
        <v>328</v>
      </c>
      <c r="P13" s="73"/>
      <c r="Q13" s="73"/>
      <c r="R13" s="73"/>
      <c r="S13" s="77">
        <f>SUM(H13+H29+H45)</f>
        <v>191927360.01675668</v>
      </c>
      <c r="T13" s="73"/>
    </row>
    <row r="14" spans="1:20" s="55" customFormat="1" ht="17" customHeight="1" x14ac:dyDescent="0.35">
      <c r="A14" s="54"/>
      <c r="B14" s="83"/>
      <c r="C14" s="86" t="s">
        <v>330</v>
      </c>
      <c r="D14" s="87"/>
      <c r="E14" s="87"/>
      <c r="F14" s="87"/>
      <c r="G14" s="87"/>
      <c r="H14" s="88">
        <f>'Consolidated Project List'!L288</f>
        <v>286761423.45724803</v>
      </c>
      <c r="I14" s="84"/>
      <c r="J14" s="84"/>
      <c r="K14" s="56"/>
      <c r="L14" s="54"/>
      <c r="M14" s="73"/>
      <c r="N14" s="73"/>
      <c r="O14" s="81" t="s">
        <v>330</v>
      </c>
      <c r="P14" s="73"/>
      <c r="Q14" s="73"/>
      <c r="R14" s="73"/>
      <c r="S14" s="77">
        <f>SUM(H14+H30+H46)</f>
        <v>430916194.20414078</v>
      </c>
      <c r="T14" s="73"/>
    </row>
    <row r="15" spans="1:20" s="55" customFormat="1" ht="17" customHeight="1" x14ac:dyDescent="0.35">
      <c r="A15" s="54"/>
      <c r="B15" s="83"/>
      <c r="C15" s="83"/>
      <c r="D15" s="84"/>
      <c r="E15" s="84"/>
      <c r="F15" s="84"/>
      <c r="G15" s="84"/>
      <c r="H15" s="84"/>
      <c r="I15" s="84"/>
      <c r="J15" s="84"/>
      <c r="K15" s="56"/>
      <c r="L15" s="54"/>
      <c r="M15" s="73"/>
      <c r="N15" s="73"/>
      <c r="O15" s="73"/>
      <c r="P15" s="73"/>
      <c r="Q15" s="73"/>
      <c r="R15" s="73"/>
      <c r="S15" s="73"/>
      <c r="T15" s="73"/>
    </row>
    <row r="16" spans="1:20" s="55" customFormat="1" ht="17" customHeight="1" x14ac:dyDescent="0.35">
      <c r="A16" s="54"/>
      <c r="B16" s="89" t="s">
        <v>336</v>
      </c>
      <c r="C16" s="89"/>
      <c r="D16" s="90"/>
      <c r="E16" s="90"/>
      <c r="F16" s="90"/>
      <c r="G16" s="90"/>
      <c r="H16" s="91">
        <f>SUM(H7:H9)</f>
        <v>3928640166.7163277</v>
      </c>
      <c r="I16" s="84"/>
      <c r="J16" s="84"/>
      <c r="K16" s="56"/>
      <c r="L16" s="54"/>
      <c r="M16" s="73"/>
      <c r="N16" s="92" t="s">
        <v>336</v>
      </c>
      <c r="O16" s="73"/>
      <c r="P16" s="73"/>
      <c r="Q16" s="73"/>
      <c r="R16" s="73"/>
      <c r="S16" s="93">
        <f>SUM(S7:S9)</f>
        <v>4908371223.9941273</v>
      </c>
      <c r="T16" s="73"/>
    </row>
    <row r="17" spans="1:20" s="55" customFormat="1" ht="17" customHeight="1" x14ac:dyDescent="0.35">
      <c r="A17" s="54"/>
      <c r="B17" s="89" t="s">
        <v>337</v>
      </c>
      <c r="C17" s="89"/>
      <c r="D17" s="90"/>
      <c r="E17" s="90"/>
      <c r="F17" s="90"/>
      <c r="G17" s="90"/>
      <c r="H17" s="91">
        <f>SUM(H12:H14)</f>
        <v>2357119430.2076693</v>
      </c>
      <c r="I17" s="84"/>
      <c r="J17" s="84"/>
      <c r="K17" s="56"/>
      <c r="L17" s="54"/>
      <c r="M17" s="73"/>
      <c r="N17" s="92" t="s">
        <v>337</v>
      </c>
      <c r="O17" s="94"/>
      <c r="P17" s="73"/>
      <c r="Q17" s="73"/>
      <c r="R17" s="73"/>
      <c r="S17" s="93">
        <f>SUM(S12:S14)</f>
        <v>2921572536.9192238</v>
      </c>
      <c r="T17" s="73"/>
    </row>
    <row r="18" spans="1:20" s="55" customFormat="1" ht="17" customHeight="1" x14ac:dyDescent="0.35">
      <c r="A18" s="54"/>
      <c r="B18" s="83" t="s">
        <v>338</v>
      </c>
      <c r="C18" s="83"/>
      <c r="D18" s="84"/>
      <c r="E18" s="84"/>
      <c r="F18" s="84"/>
      <c r="G18" s="84"/>
      <c r="H18" s="85">
        <f>SUM(H16:H17)</f>
        <v>6285759596.9239969</v>
      </c>
      <c r="I18" s="84"/>
      <c r="J18" s="84"/>
      <c r="K18" s="56"/>
      <c r="L18" s="54"/>
      <c r="M18" s="73"/>
      <c r="N18" s="75" t="s">
        <v>338</v>
      </c>
      <c r="O18" s="73"/>
      <c r="P18" s="73"/>
      <c r="Q18" s="73"/>
      <c r="R18" s="73"/>
      <c r="S18" s="80">
        <f>SUM(S16:S17)</f>
        <v>7829943760.9133511</v>
      </c>
      <c r="T18" s="73"/>
    </row>
    <row r="19" spans="1:20" s="55" customFormat="1" ht="17" customHeight="1" x14ac:dyDescent="0.35">
      <c r="A19" s="54"/>
      <c r="B19" s="84"/>
      <c r="C19" s="84"/>
      <c r="D19" s="84"/>
      <c r="E19" s="84"/>
      <c r="F19" s="84"/>
      <c r="G19" s="84"/>
      <c r="H19" s="84"/>
      <c r="I19" s="84"/>
      <c r="J19" s="84"/>
      <c r="K19" s="56"/>
      <c r="L19" s="54"/>
      <c r="M19" s="73"/>
      <c r="N19" s="73"/>
      <c r="O19" s="73"/>
      <c r="P19" s="73"/>
      <c r="Q19" s="73"/>
      <c r="R19" s="73"/>
      <c r="S19" s="77"/>
      <c r="T19" s="73"/>
    </row>
    <row r="20" spans="1:20" s="55" customFormat="1" ht="17" customHeight="1" x14ac:dyDescent="0.35">
      <c r="A20" s="54"/>
      <c r="B20" s="72" t="s">
        <v>314</v>
      </c>
      <c r="C20" s="72"/>
      <c r="D20" s="72"/>
      <c r="E20" s="72"/>
      <c r="F20" s="72"/>
      <c r="G20" s="72"/>
      <c r="H20" s="72" t="s">
        <v>332</v>
      </c>
      <c r="I20" s="72"/>
      <c r="J20" s="72"/>
      <c r="K20" s="56"/>
      <c r="L20" s="54"/>
      <c r="M20" s="73"/>
      <c r="N20" s="73"/>
      <c r="O20" s="73"/>
      <c r="P20" s="73"/>
      <c r="Q20" s="73"/>
      <c r="R20" s="73"/>
      <c r="S20" s="73"/>
      <c r="T20" s="73"/>
    </row>
    <row r="21" spans="1:20" s="55" customFormat="1" ht="17" customHeight="1" x14ac:dyDescent="0.35">
      <c r="A21" s="54"/>
      <c r="B21" s="82"/>
      <c r="C21" s="82"/>
      <c r="D21" s="82"/>
      <c r="E21" s="82"/>
      <c r="F21" s="82"/>
      <c r="G21" s="82"/>
      <c r="H21" s="82"/>
      <c r="I21" s="82"/>
      <c r="J21" s="82"/>
      <c r="K21" s="56"/>
      <c r="L21" s="54"/>
      <c r="M21" s="73"/>
      <c r="N21" s="78"/>
      <c r="O21" s="78"/>
      <c r="P21" s="78"/>
      <c r="Q21" s="78"/>
      <c r="R21" s="78"/>
      <c r="S21" s="79"/>
      <c r="T21" s="73"/>
    </row>
    <row r="22" spans="1:20" s="55" customFormat="1" ht="17" customHeight="1" x14ac:dyDescent="0.35">
      <c r="A22" s="54"/>
      <c r="B22" s="83" t="s">
        <v>334</v>
      </c>
      <c r="C22" s="83"/>
      <c r="D22" s="84"/>
      <c r="E22" s="84"/>
      <c r="F22" s="84"/>
      <c r="G22" s="84"/>
      <c r="H22" s="84"/>
      <c r="I22" s="84"/>
      <c r="J22" s="84"/>
      <c r="K22" s="56"/>
      <c r="L22" s="54"/>
      <c r="M22" s="73"/>
      <c r="N22" s="78"/>
      <c r="O22" s="78"/>
      <c r="P22" s="78"/>
      <c r="Q22" s="78"/>
      <c r="R22" s="78"/>
      <c r="S22" s="79"/>
      <c r="T22" s="73"/>
    </row>
    <row r="23" spans="1:20" s="55" customFormat="1" ht="17" customHeight="1" x14ac:dyDescent="0.35">
      <c r="A23" s="54"/>
      <c r="B23" s="83"/>
      <c r="C23" s="86" t="s">
        <v>324</v>
      </c>
      <c r="D23" s="87"/>
      <c r="E23" s="87"/>
      <c r="F23" s="87"/>
      <c r="G23" s="87"/>
      <c r="H23" s="88">
        <f>'Attachment A'!F84</f>
        <v>635976230.13620567</v>
      </c>
      <c r="I23" s="84"/>
      <c r="J23" s="84"/>
      <c r="K23" s="56"/>
      <c r="L23" s="54"/>
      <c r="M23" s="73"/>
      <c r="N23" s="75"/>
      <c r="O23" s="75"/>
      <c r="P23" s="75"/>
      <c r="Q23" s="75"/>
      <c r="R23" s="75"/>
      <c r="S23" s="80"/>
      <c r="T23" s="73"/>
    </row>
    <row r="24" spans="1:20" s="55" customFormat="1" ht="17" customHeight="1" x14ac:dyDescent="0.35">
      <c r="A24" s="54"/>
      <c r="B24" s="83"/>
      <c r="C24" s="86" t="s">
        <v>327</v>
      </c>
      <c r="D24" s="87"/>
      <c r="E24" s="87"/>
      <c r="F24" s="87"/>
      <c r="G24" s="87"/>
      <c r="H24" s="88">
        <f>'Attachment A'!H84</f>
        <v>97835662.641148731</v>
      </c>
      <c r="I24" s="84"/>
      <c r="J24" s="84"/>
      <c r="K24" s="56"/>
      <c r="L24" s="54"/>
      <c r="M24" s="73"/>
      <c r="N24" s="73"/>
      <c r="O24" s="73"/>
      <c r="P24" s="73"/>
      <c r="Q24" s="73"/>
      <c r="R24" s="73"/>
      <c r="S24" s="73"/>
      <c r="T24" s="73"/>
    </row>
    <row r="25" spans="1:20" s="55" customFormat="1" ht="17" customHeight="1" x14ac:dyDescent="0.35">
      <c r="A25" s="54"/>
      <c r="B25" s="83"/>
      <c r="C25" s="86" t="s">
        <v>329</v>
      </c>
      <c r="D25" s="87"/>
      <c r="E25" s="87"/>
      <c r="F25" s="87"/>
      <c r="G25" s="87"/>
      <c r="H25" s="88">
        <f>'Attachment A'!J84</f>
        <v>98513427.547084406</v>
      </c>
      <c r="I25" s="84"/>
      <c r="J25" s="84"/>
      <c r="K25" s="56"/>
      <c r="L25" s="54"/>
      <c r="M25" s="73"/>
      <c r="N25" s="73"/>
      <c r="O25" s="73"/>
      <c r="P25" s="73"/>
      <c r="Q25" s="73"/>
      <c r="R25" s="73"/>
      <c r="S25" s="73"/>
      <c r="T25" s="73"/>
    </row>
    <row r="26" spans="1:20" s="55" customFormat="1" ht="17" customHeight="1" x14ac:dyDescent="0.35">
      <c r="A26" s="54"/>
      <c r="B26" s="83"/>
      <c r="C26" s="83"/>
      <c r="D26" s="84"/>
      <c r="E26" s="84"/>
      <c r="F26" s="84"/>
      <c r="G26" s="84"/>
      <c r="H26" s="84"/>
      <c r="I26" s="84"/>
      <c r="J26" s="84"/>
      <c r="K26" s="56"/>
      <c r="L26" s="54"/>
      <c r="M26" s="73"/>
      <c r="N26" s="73"/>
      <c r="O26" s="73"/>
      <c r="P26" s="73"/>
      <c r="Q26" s="73"/>
      <c r="R26" s="73"/>
      <c r="S26" s="73"/>
      <c r="T26" s="73"/>
    </row>
    <row r="27" spans="1:20" s="55" customFormat="1" ht="17" customHeight="1" x14ac:dyDescent="0.35">
      <c r="A27" s="54"/>
      <c r="B27" s="83" t="s">
        <v>335</v>
      </c>
      <c r="C27" s="83"/>
      <c r="D27" s="84"/>
      <c r="E27" s="84"/>
      <c r="F27" s="84"/>
      <c r="G27" s="84"/>
      <c r="H27" s="84"/>
      <c r="I27" s="84"/>
      <c r="J27" s="84"/>
      <c r="K27" s="56"/>
      <c r="L27" s="54"/>
      <c r="M27" s="73"/>
      <c r="N27" s="73"/>
      <c r="O27" s="73"/>
      <c r="P27" s="73"/>
      <c r="Q27" s="73"/>
      <c r="R27" s="73"/>
      <c r="S27" s="73"/>
      <c r="T27" s="73"/>
    </row>
    <row r="28" spans="1:20" s="55" customFormat="1" ht="17" customHeight="1" x14ac:dyDescent="0.35">
      <c r="A28" s="54"/>
      <c r="B28" s="83"/>
      <c r="C28" s="86" t="s">
        <v>325</v>
      </c>
      <c r="D28" s="87"/>
      <c r="E28" s="87"/>
      <c r="F28" s="87"/>
      <c r="G28" s="87"/>
      <c r="H28" s="88">
        <f>'Attachment A'!G84</f>
        <v>380988372.6229704</v>
      </c>
      <c r="I28" s="84"/>
      <c r="J28" s="84"/>
      <c r="K28" s="56"/>
      <c r="L28" s="54"/>
      <c r="M28" s="73"/>
      <c r="N28" s="73"/>
      <c r="O28" s="73"/>
      <c r="P28" s="73"/>
      <c r="Q28" s="73"/>
      <c r="R28" s="73"/>
      <c r="S28" s="73"/>
      <c r="T28" s="73"/>
    </row>
    <row r="29" spans="1:20" s="55" customFormat="1" ht="17" customHeight="1" x14ac:dyDescent="0.35">
      <c r="A29" s="54"/>
      <c r="B29" s="83"/>
      <c r="C29" s="86" t="s">
        <v>328</v>
      </c>
      <c r="D29" s="87"/>
      <c r="E29" s="87"/>
      <c r="F29" s="87"/>
      <c r="G29" s="87"/>
      <c r="H29" s="88">
        <f>'Attachment A'!I84</f>
        <v>36321119.675053082</v>
      </c>
      <c r="I29" s="84"/>
      <c r="J29" s="84"/>
      <c r="K29" s="56"/>
      <c r="L29" s="54"/>
      <c r="M29" s="73"/>
      <c r="N29" s="73"/>
      <c r="O29" s="73"/>
      <c r="P29" s="73"/>
      <c r="Q29" s="73"/>
      <c r="R29" s="73"/>
      <c r="S29" s="73"/>
      <c r="T29" s="73"/>
    </row>
    <row r="30" spans="1:20" s="55" customFormat="1" ht="17" customHeight="1" x14ac:dyDescent="0.35">
      <c r="A30" s="54"/>
      <c r="B30" s="83"/>
      <c r="C30" s="86" t="s">
        <v>330</v>
      </c>
      <c r="D30" s="87"/>
      <c r="E30" s="87"/>
      <c r="F30" s="87"/>
      <c r="G30" s="87"/>
      <c r="H30" s="88">
        <f>'Attachment A'!K84</f>
        <v>144154770.74689278</v>
      </c>
      <c r="I30" s="84"/>
      <c r="J30" s="84"/>
      <c r="K30" s="56"/>
      <c r="L30" s="54"/>
      <c r="M30" s="73"/>
      <c r="N30" s="73"/>
      <c r="O30" s="73"/>
      <c r="P30" s="73"/>
      <c r="Q30" s="73"/>
      <c r="R30" s="73"/>
      <c r="S30" s="73"/>
      <c r="T30" s="73"/>
    </row>
    <row r="31" spans="1:20" s="55" customFormat="1" ht="17" customHeight="1" x14ac:dyDescent="0.35">
      <c r="A31" s="54"/>
      <c r="B31" s="83"/>
      <c r="C31" s="83"/>
      <c r="D31" s="84"/>
      <c r="E31" s="84"/>
      <c r="F31" s="84"/>
      <c r="G31" s="84"/>
      <c r="H31" s="84"/>
      <c r="I31" s="84"/>
      <c r="J31" s="84"/>
      <c r="K31" s="56"/>
      <c r="L31" s="54"/>
      <c r="M31" s="73"/>
      <c r="N31" s="73"/>
      <c r="O31" s="73"/>
      <c r="P31" s="73"/>
      <c r="Q31" s="73"/>
      <c r="R31" s="73"/>
      <c r="S31" s="73"/>
      <c r="T31" s="73"/>
    </row>
    <row r="32" spans="1:20" s="55" customFormat="1" ht="17" customHeight="1" x14ac:dyDescent="0.35">
      <c r="A32" s="54"/>
      <c r="B32" s="89" t="s">
        <v>336</v>
      </c>
      <c r="C32" s="89"/>
      <c r="D32" s="90"/>
      <c r="E32" s="90"/>
      <c r="F32" s="90"/>
      <c r="G32" s="90"/>
      <c r="H32" s="91">
        <f>SUM(H23:H25)</f>
        <v>832325320.32443881</v>
      </c>
      <c r="I32" s="84"/>
      <c r="J32" s="84"/>
      <c r="K32" s="56"/>
      <c r="L32" s="54"/>
      <c r="M32" s="73"/>
      <c r="N32" s="73"/>
      <c r="O32" s="73"/>
      <c r="P32" s="73"/>
      <c r="Q32" s="73"/>
      <c r="R32" s="73"/>
      <c r="S32" s="73"/>
      <c r="T32" s="73"/>
    </row>
    <row r="33" spans="1:20" s="55" customFormat="1" ht="17" customHeight="1" x14ac:dyDescent="0.35">
      <c r="A33" s="54"/>
      <c r="B33" s="89" t="s">
        <v>337</v>
      </c>
      <c r="C33" s="89"/>
      <c r="D33" s="90"/>
      <c r="E33" s="90"/>
      <c r="F33" s="90"/>
      <c r="G33" s="90"/>
      <c r="H33" s="91">
        <f>SUM(H28:H30)</f>
        <v>561464263.04491627</v>
      </c>
      <c r="I33" s="84"/>
      <c r="J33" s="84"/>
      <c r="K33" s="56"/>
      <c r="L33" s="54"/>
      <c r="M33" s="73"/>
      <c r="N33" s="73"/>
      <c r="O33" s="73"/>
      <c r="P33" s="73"/>
      <c r="Q33" s="73"/>
      <c r="R33" s="73"/>
      <c r="S33" s="73"/>
      <c r="T33" s="73"/>
    </row>
    <row r="34" spans="1:20" s="55" customFormat="1" ht="17" customHeight="1" x14ac:dyDescent="0.35">
      <c r="A34" s="54"/>
      <c r="B34" s="83" t="s">
        <v>338</v>
      </c>
      <c r="C34" s="83"/>
      <c r="D34" s="84"/>
      <c r="E34" s="84"/>
      <c r="F34" s="84"/>
      <c r="G34" s="84"/>
      <c r="H34" s="85">
        <f>SUM(H32:H33)</f>
        <v>1393789583.3693552</v>
      </c>
      <c r="I34" s="84"/>
      <c r="J34" s="84"/>
      <c r="K34" s="56"/>
      <c r="L34" s="54"/>
      <c r="M34" s="73"/>
      <c r="N34" s="73"/>
      <c r="O34" s="73"/>
      <c r="P34" s="73"/>
      <c r="Q34" s="73"/>
      <c r="R34" s="73"/>
      <c r="S34" s="73"/>
      <c r="T34" s="73"/>
    </row>
    <row r="35" spans="1:20" s="55" customFormat="1" ht="17" customHeight="1" x14ac:dyDescent="0.35">
      <c r="A35" s="54"/>
      <c r="B35" s="84"/>
      <c r="C35" s="84"/>
      <c r="D35" s="84"/>
      <c r="E35" s="84"/>
      <c r="F35" s="84"/>
      <c r="G35" s="84"/>
      <c r="H35" s="84"/>
      <c r="I35" s="84"/>
      <c r="J35" s="84"/>
      <c r="K35" s="56"/>
      <c r="L35" s="54"/>
      <c r="M35" s="73"/>
      <c r="N35" s="73"/>
      <c r="O35" s="73"/>
      <c r="P35" s="73"/>
      <c r="Q35" s="73"/>
      <c r="R35" s="73"/>
      <c r="S35" s="73"/>
      <c r="T35" s="73"/>
    </row>
    <row r="36" spans="1:20" s="55" customFormat="1" ht="17" customHeight="1" x14ac:dyDescent="0.35">
      <c r="A36" s="54"/>
      <c r="B36" s="72" t="s">
        <v>321</v>
      </c>
      <c r="C36" s="72"/>
      <c r="D36" s="72"/>
      <c r="E36" s="72"/>
      <c r="F36" s="72"/>
      <c r="G36" s="72"/>
      <c r="H36" s="72" t="s">
        <v>332</v>
      </c>
      <c r="I36" s="72"/>
      <c r="J36" s="72"/>
      <c r="K36" s="56"/>
      <c r="L36" s="54"/>
      <c r="M36" s="73"/>
      <c r="N36" s="73"/>
      <c r="O36" s="73"/>
      <c r="P36" s="73"/>
      <c r="Q36" s="73"/>
      <c r="R36" s="73"/>
      <c r="S36" s="73"/>
      <c r="T36" s="73"/>
    </row>
    <row r="37" spans="1:20" s="55" customFormat="1" ht="17" customHeight="1" x14ac:dyDescent="0.35">
      <c r="A37" s="54"/>
      <c r="B37" s="82"/>
      <c r="C37" s="82"/>
      <c r="D37" s="82"/>
      <c r="E37" s="82"/>
      <c r="F37" s="82"/>
      <c r="G37" s="82"/>
      <c r="H37" s="82"/>
      <c r="I37" s="82"/>
      <c r="J37" s="82"/>
      <c r="K37" s="56"/>
      <c r="L37" s="54"/>
      <c r="M37" s="73"/>
      <c r="N37" s="73"/>
      <c r="O37" s="73"/>
      <c r="P37" s="73"/>
      <c r="Q37" s="73"/>
      <c r="R37" s="73"/>
      <c r="S37" s="73"/>
      <c r="T37" s="73"/>
    </row>
    <row r="38" spans="1:20" s="55" customFormat="1" ht="17" customHeight="1" x14ac:dyDescent="0.35">
      <c r="A38" s="54"/>
      <c r="B38" s="83" t="s">
        <v>334</v>
      </c>
      <c r="C38" s="83"/>
      <c r="D38" s="84"/>
      <c r="E38" s="84"/>
      <c r="F38" s="84"/>
      <c r="G38" s="84"/>
      <c r="H38" s="84"/>
      <c r="I38" s="84"/>
      <c r="J38" s="84"/>
      <c r="K38" s="56"/>
      <c r="L38" s="54"/>
      <c r="M38" s="73"/>
      <c r="N38" s="73"/>
      <c r="O38" s="73"/>
      <c r="P38" s="73"/>
      <c r="Q38" s="73"/>
      <c r="R38" s="73"/>
      <c r="S38" s="73"/>
      <c r="T38" s="73"/>
    </row>
    <row r="39" spans="1:20" s="55" customFormat="1" ht="17" customHeight="1" x14ac:dyDescent="0.35">
      <c r="A39" s="54"/>
      <c r="B39" s="83"/>
      <c r="C39" s="86" t="s">
        <v>324</v>
      </c>
      <c r="D39" s="87"/>
      <c r="E39" s="87"/>
      <c r="F39" s="87"/>
      <c r="G39" s="87"/>
      <c r="H39" s="88">
        <f>'Attachment B'!G46</f>
        <v>124768756.81000002</v>
      </c>
      <c r="I39" s="84"/>
      <c r="J39" s="84"/>
      <c r="K39" s="56"/>
      <c r="L39" s="54"/>
      <c r="M39" s="73"/>
      <c r="N39" s="73"/>
      <c r="O39" s="73"/>
      <c r="P39" s="73"/>
      <c r="Q39" s="73"/>
      <c r="R39" s="73"/>
      <c r="S39" s="73"/>
      <c r="T39" s="73"/>
    </row>
    <row r="40" spans="1:20" s="55" customFormat="1" ht="17" customHeight="1" x14ac:dyDescent="0.35">
      <c r="A40" s="54"/>
      <c r="B40" s="83"/>
      <c r="C40" s="86" t="s">
        <v>327</v>
      </c>
      <c r="D40" s="87"/>
      <c r="E40" s="87"/>
      <c r="F40" s="87"/>
      <c r="G40" s="87"/>
      <c r="H40" s="88">
        <f>'Attachment B'!I46</f>
        <v>22636980.143361434</v>
      </c>
      <c r="I40" s="84"/>
      <c r="J40" s="84"/>
      <c r="K40" s="56"/>
      <c r="L40" s="54"/>
      <c r="M40" s="73"/>
      <c r="N40" s="73"/>
      <c r="O40" s="73"/>
      <c r="P40" s="73"/>
      <c r="Q40" s="73"/>
      <c r="R40" s="73"/>
      <c r="S40" s="73"/>
      <c r="T40" s="73"/>
    </row>
    <row r="41" spans="1:20" s="55" customFormat="1" ht="17" customHeight="1" x14ac:dyDescent="0.35">
      <c r="A41" s="54"/>
      <c r="B41" s="83"/>
      <c r="C41" s="86" t="s">
        <v>329</v>
      </c>
      <c r="D41" s="87"/>
      <c r="E41" s="87"/>
      <c r="F41" s="87"/>
      <c r="G41" s="87"/>
      <c r="H41" s="88">
        <f>'Attachment B'!K46</f>
        <v>0</v>
      </c>
      <c r="I41" s="84"/>
      <c r="J41" s="84"/>
      <c r="K41" s="56"/>
      <c r="L41" s="54"/>
      <c r="M41" s="73"/>
      <c r="N41" s="73"/>
      <c r="O41" s="73"/>
      <c r="P41" s="73"/>
      <c r="Q41" s="73"/>
      <c r="R41" s="73"/>
      <c r="S41" s="73"/>
      <c r="T41" s="73"/>
    </row>
    <row r="42" spans="1:20" s="55" customFormat="1" ht="17" customHeight="1" x14ac:dyDescent="0.35">
      <c r="A42" s="54"/>
      <c r="B42" s="83"/>
      <c r="C42" s="83"/>
      <c r="D42" s="84"/>
      <c r="E42" s="84"/>
      <c r="F42" s="84"/>
      <c r="G42" s="84"/>
      <c r="H42" s="84"/>
      <c r="I42" s="84"/>
      <c r="J42" s="84"/>
      <c r="K42" s="56"/>
      <c r="L42" s="54"/>
      <c r="M42" s="73"/>
      <c r="N42" s="73"/>
      <c r="O42" s="73"/>
      <c r="P42" s="73"/>
      <c r="Q42" s="73"/>
      <c r="R42" s="73"/>
      <c r="S42" s="73"/>
      <c r="T42" s="73"/>
    </row>
    <row r="43" spans="1:20" s="55" customFormat="1" ht="17" customHeight="1" x14ac:dyDescent="0.35">
      <c r="A43" s="54"/>
      <c r="B43" s="83" t="s">
        <v>335</v>
      </c>
      <c r="C43" s="83"/>
      <c r="D43" s="84"/>
      <c r="E43" s="84"/>
      <c r="F43" s="84"/>
      <c r="G43" s="84"/>
      <c r="H43" s="84"/>
      <c r="I43" s="84"/>
      <c r="J43" s="84"/>
      <c r="K43" s="56"/>
      <c r="L43" s="54"/>
      <c r="M43" s="73"/>
      <c r="N43" s="73"/>
      <c r="O43" s="73"/>
      <c r="P43" s="73"/>
      <c r="Q43" s="73"/>
      <c r="R43" s="73"/>
      <c r="S43" s="73"/>
      <c r="T43" s="73"/>
    </row>
    <row r="44" spans="1:20" s="55" customFormat="1" ht="17" customHeight="1" x14ac:dyDescent="0.35">
      <c r="A44" s="54"/>
      <c r="B44" s="83"/>
      <c r="C44" s="86" t="s">
        <v>325</v>
      </c>
      <c r="D44" s="87"/>
      <c r="E44" s="87"/>
      <c r="F44" s="87"/>
      <c r="G44" s="87"/>
      <c r="H44" s="88">
        <f>'Attachment B'!H46</f>
        <v>2846568.4999999995</v>
      </c>
      <c r="I44" s="84"/>
      <c r="J44" s="84"/>
      <c r="K44" s="56"/>
      <c r="L44" s="54"/>
      <c r="M44" s="73"/>
      <c r="N44" s="73"/>
      <c r="O44" s="73"/>
      <c r="P44" s="73"/>
      <c r="Q44" s="73"/>
      <c r="R44" s="73"/>
      <c r="S44" s="73"/>
      <c r="T44" s="73"/>
    </row>
    <row r="45" spans="1:20" s="55" customFormat="1" ht="17" customHeight="1" x14ac:dyDescent="0.35">
      <c r="A45" s="54"/>
      <c r="B45" s="83"/>
      <c r="C45" s="86" t="s">
        <v>328</v>
      </c>
      <c r="D45" s="87"/>
      <c r="E45" s="87"/>
      <c r="F45" s="87"/>
      <c r="G45" s="87"/>
      <c r="H45" s="88">
        <f>'Attachment B'!J46</f>
        <v>142275.16663857206</v>
      </c>
      <c r="I45" s="84"/>
      <c r="J45" s="84"/>
      <c r="K45" s="56"/>
      <c r="L45" s="54"/>
      <c r="M45" s="73"/>
      <c r="N45" s="73"/>
      <c r="O45" s="73"/>
      <c r="P45" s="73"/>
      <c r="Q45" s="73"/>
      <c r="R45" s="73"/>
      <c r="S45" s="73"/>
      <c r="T45" s="73"/>
    </row>
    <row r="46" spans="1:20" s="55" customFormat="1" ht="17" customHeight="1" x14ac:dyDescent="0.35">
      <c r="A46" s="54"/>
      <c r="B46" s="83"/>
      <c r="C46" s="86" t="s">
        <v>330</v>
      </c>
      <c r="D46" s="87"/>
      <c r="E46" s="87"/>
      <c r="F46" s="87"/>
      <c r="G46" s="87"/>
      <c r="H46" s="88">
        <f>'Attachment B'!L46</f>
        <v>0</v>
      </c>
      <c r="I46" s="84"/>
      <c r="J46" s="84"/>
      <c r="K46" s="56"/>
      <c r="L46" s="54"/>
      <c r="M46" s="73"/>
      <c r="N46" s="73"/>
      <c r="O46" s="73"/>
      <c r="P46" s="73"/>
      <c r="Q46" s="73"/>
      <c r="R46" s="73"/>
      <c r="S46" s="73"/>
      <c r="T46" s="73"/>
    </row>
    <row r="47" spans="1:20" s="55" customFormat="1" ht="17" customHeight="1" x14ac:dyDescent="0.35">
      <c r="A47" s="54"/>
      <c r="B47" s="83"/>
      <c r="C47" s="83"/>
      <c r="D47" s="84"/>
      <c r="E47" s="84"/>
      <c r="F47" s="84"/>
      <c r="G47" s="84"/>
      <c r="H47" s="84"/>
      <c r="I47" s="84"/>
      <c r="J47" s="84"/>
      <c r="K47" s="56"/>
      <c r="L47" s="54"/>
      <c r="M47" s="73"/>
      <c r="N47" s="73"/>
      <c r="O47" s="73"/>
      <c r="P47" s="73"/>
      <c r="Q47" s="73"/>
      <c r="R47" s="73"/>
      <c r="S47" s="73"/>
      <c r="T47" s="73"/>
    </row>
    <row r="48" spans="1:20" s="55" customFormat="1" ht="17" customHeight="1" x14ac:dyDescent="0.35">
      <c r="A48" s="54"/>
      <c r="B48" s="89" t="s">
        <v>336</v>
      </c>
      <c r="C48" s="89"/>
      <c r="D48" s="90"/>
      <c r="E48" s="90"/>
      <c r="F48" s="90"/>
      <c r="G48" s="90"/>
      <c r="H48" s="91">
        <f>SUM(H39:H41)</f>
        <v>147405736.95336145</v>
      </c>
      <c r="I48" s="84"/>
      <c r="J48" s="84"/>
      <c r="K48" s="56"/>
      <c r="L48" s="54"/>
      <c r="M48" s="73"/>
      <c r="N48" s="73"/>
      <c r="O48" s="73"/>
      <c r="P48" s="73"/>
      <c r="Q48" s="73"/>
      <c r="R48" s="73"/>
      <c r="S48" s="73"/>
      <c r="T48" s="73"/>
    </row>
    <row r="49" spans="1:20" s="55" customFormat="1" ht="17" customHeight="1" x14ac:dyDescent="0.35">
      <c r="A49" s="54"/>
      <c r="B49" s="89" t="s">
        <v>337</v>
      </c>
      <c r="C49" s="89"/>
      <c r="D49" s="90"/>
      <c r="E49" s="90"/>
      <c r="F49" s="90"/>
      <c r="G49" s="90"/>
      <c r="H49" s="91">
        <f>SUM(H44:H46)</f>
        <v>2988843.6666385718</v>
      </c>
      <c r="I49" s="84"/>
      <c r="J49" s="84"/>
      <c r="K49" s="56"/>
      <c r="L49" s="54"/>
      <c r="M49" s="73"/>
      <c r="N49" s="73"/>
      <c r="O49" s="73"/>
      <c r="P49" s="73"/>
      <c r="Q49" s="73"/>
      <c r="R49" s="73"/>
      <c r="S49" s="73"/>
      <c r="T49" s="73"/>
    </row>
    <row r="50" spans="1:20" s="55" customFormat="1" ht="17" customHeight="1" x14ac:dyDescent="0.35">
      <c r="A50" s="54"/>
      <c r="B50" s="83" t="s">
        <v>338</v>
      </c>
      <c r="C50" s="83"/>
      <c r="D50" s="84"/>
      <c r="E50" s="84"/>
      <c r="F50" s="84"/>
      <c r="G50" s="84"/>
      <c r="H50" s="85">
        <f>SUM(H48:H49)</f>
        <v>150394580.62000003</v>
      </c>
      <c r="I50" s="84"/>
      <c r="J50" s="84"/>
      <c r="K50" s="56"/>
      <c r="L50" s="54"/>
      <c r="M50" s="73"/>
      <c r="N50" s="73"/>
      <c r="O50" s="73"/>
      <c r="P50" s="73"/>
      <c r="Q50" s="73"/>
      <c r="R50" s="73"/>
      <c r="S50" s="73"/>
      <c r="T50" s="73"/>
    </row>
    <row r="51" spans="1:20" s="55" customFormat="1" ht="17" customHeight="1" x14ac:dyDescent="0.35">
      <c r="A51" s="54"/>
      <c r="B51" s="84"/>
      <c r="C51" s="84"/>
      <c r="D51" s="84"/>
      <c r="E51" s="84"/>
      <c r="F51" s="84"/>
      <c r="G51" s="84"/>
      <c r="H51" s="84"/>
      <c r="I51" s="84"/>
      <c r="J51" s="84"/>
      <c r="K51" s="56"/>
      <c r="L51" s="54"/>
      <c r="M51" s="73"/>
      <c r="N51" s="73"/>
      <c r="O51" s="73"/>
      <c r="P51" s="73"/>
      <c r="Q51" s="73"/>
      <c r="R51" s="73"/>
      <c r="S51" s="73"/>
      <c r="T51" s="73"/>
    </row>
    <row r="52" spans="1:20" s="55" customFormat="1" x14ac:dyDescent="0.35"/>
    <row r="53" spans="1:20" s="55" customFormat="1" x14ac:dyDescent="0.35"/>
    <row r="54" spans="1:20" s="55" customFormat="1" x14ac:dyDescent="0.35"/>
    <row r="55" spans="1:20" s="55" customFormat="1" x14ac:dyDescent="0.35"/>
    <row r="56" spans="1:20" s="55" customFormat="1" x14ac:dyDescent="0.35"/>
    <row r="57" spans="1:20" s="55" customFormat="1" x14ac:dyDescent="0.35"/>
    <row r="58" spans="1:20" s="55" customFormat="1" x14ac:dyDescent="0.35"/>
    <row r="59" spans="1:20" s="55" customFormat="1" x14ac:dyDescent="0.35"/>
    <row r="60" spans="1:20" s="55" customFormat="1" x14ac:dyDescent="0.35"/>
    <row r="61" spans="1:20" s="55" customFormat="1" x14ac:dyDescent="0.35"/>
    <row r="62" spans="1:20" s="55" customFormat="1" x14ac:dyDescent="0.35"/>
    <row r="63" spans="1:20" s="55" customFormat="1" x14ac:dyDescent="0.35"/>
    <row r="64" spans="1:20" s="55" customFormat="1" x14ac:dyDescent="0.35"/>
    <row r="65" s="55" customFormat="1" x14ac:dyDescent="0.35"/>
    <row r="66" s="55" customFormat="1" x14ac:dyDescent="0.35"/>
    <row r="67" s="55" customFormat="1" x14ac:dyDescent="0.35"/>
    <row r="68" s="55" customFormat="1" x14ac:dyDescent="0.35"/>
    <row r="69" s="55" customFormat="1" x14ac:dyDescent="0.35"/>
    <row r="70" s="55" customFormat="1" x14ac:dyDescent="0.35"/>
    <row r="71" s="55" customFormat="1" x14ac:dyDescent="0.35"/>
    <row r="72" s="55" customFormat="1" x14ac:dyDescent="0.35"/>
    <row r="73" s="55" customFormat="1" x14ac:dyDescent="0.35"/>
    <row r="74" s="55" customFormat="1" x14ac:dyDescent="0.35"/>
    <row r="75" s="55" customFormat="1" x14ac:dyDescent="0.35"/>
    <row r="76" s="55" customFormat="1" x14ac:dyDescent="0.35"/>
    <row r="77" s="55" customFormat="1" x14ac:dyDescent="0.35"/>
    <row r="78" s="55" customFormat="1" x14ac:dyDescent="0.35"/>
    <row r="79" s="55" customFormat="1" x14ac:dyDescent="0.35"/>
    <row r="80" s="55" customFormat="1" x14ac:dyDescent="0.35"/>
    <row r="81" s="55" customFormat="1" x14ac:dyDescent="0.35"/>
    <row r="82" s="55" customFormat="1" x14ac:dyDescent="0.35"/>
    <row r="83" s="55" customFormat="1" x14ac:dyDescent="0.35"/>
    <row r="84" s="55" customFormat="1" x14ac:dyDescent="0.35"/>
    <row r="85" s="55" customFormat="1" x14ac:dyDescent="0.35"/>
    <row r="86" s="55" customFormat="1" x14ac:dyDescent="0.35"/>
    <row r="87" s="55" customFormat="1" x14ac:dyDescent="0.35"/>
    <row r="88" s="55" customFormat="1" x14ac:dyDescent="0.35"/>
    <row r="89" s="55" customFormat="1" x14ac:dyDescent="0.35"/>
    <row r="90" s="55" customFormat="1" x14ac:dyDescent="0.35"/>
    <row r="91" s="55" customFormat="1" x14ac:dyDescent="0.35"/>
    <row r="92" s="55" customFormat="1" x14ac:dyDescent="0.35"/>
    <row r="93" s="55" customFormat="1" x14ac:dyDescent="0.35"/>
    <row r="94" s="55" customFormat="1" x14ac:dyDescent="0.35"/>
    <row r="95" s="55" customFormat="1" x14ac:dyDescent="0.35"/>
    <row r="96" s="55" customFormat="1" x14ac:dyDescent="0.35"/>
    <row r="97" s="55" customFormat="1" x14ac:dyDescent="0.35"/>
    <row r="98" s="55" customFormat="1" x14ac:dyDescent="0.35"/>
    <row r="99" s="55" customFormat="1" x14ac:dyDescent="0.35"/>
    <row r="100" s="55" customFormat="1" x14ac:dyDescent="0.35"/>
    <row r="101" s="55" customFormat="1" x14ac:dyDescent="0.35"/>
    <row r="102" s="55" customFormat="1" x14ac:dyDescent="0.35"/>
    <row r="103" s="55" customFormat="1" x14ac:dyDescent="0.35"/>
    <row r="104" s="55" customFormat="1" x14ac:dyDescent="0.35"/>
    <row r="105" s="55" customFormat="1" x14ac:dyDescent="0.35"/>
    <row r="106" s="55" customFormat="1" x14ac:dyDescent="0.35"/>
    <row r="107" s="55" customFormat="1" x14ac:dyDescent="0.35"/>
    <row r="108" s="55" customFormat="1" x14ac:dyDescent="0.35"/>
    <row r="109" s="55" customFormat="1" x14ac:dyDescent="0.35"/>
    <row r="110" s="55" customFormat="1" x14ac:dyDescent="0.35"/>
    <row r="111" s="55" customFormat="1" x14ac:dyDescent="0.35"/>
    <row r="112" s="55" customFormat="1" x14ac:dyDescent="0.35"/>
    <row r="113" s="55" customFormat="1" x14ac:dyDescent="0.35"/>
    <row r="114" s="55" customFormat="1" x14ac:dyDescent="0.35"/>
    <row r="115" s="55" customFormat="1" x14ac:dyDescent="0.35"/>
    <row r="116" s="55" customFormat="1" x14ac:dyDescent="0.35"/>
    <row r="117" s="55" customFormat="1" x14ac:dyDescent="0.35"/>
    <row r="118" s="55" customFormat="1" x14ac:dyDescent="0.35"/>
    <row r="119" s="55" customFormat="1" x14ac:dyDescent="0.35"/>
    <row r="120" s="55" customFormat="1" x14ac:dyDescent="0.35"/>
    <row r="121" s="55" customFormat="1" x14ac:dyDescent="0.35"/>
    <row r="122" s="55" customFormat="1" x14ac:dyDescent="0.35"/>
    <row r="123" s="55" customFormat="1" x14ac:dyDescent="0.35"/>
    <row r="124" s="55" customFormat="1" x14ac:dyDescent="0.35"/>
    <row r="125" s="55" customFormat="1" x14ac:dyDescent="0.35"/>
    <row r="126" s="55" customFormat="1" x14ac:dyDescent="0.35"/>
    <row r="127" s="55" customFormat="1" x14ac:dyDescent="0.35"/>
    <row r="128" s="55" customFormat="1" x14ac:dyDescent="0.35"/>
    <row r="129" s="55" customFormat="1" x14ac:dyDescent="0.35"/>
    <row r="130" s="55" customFormat="1" x14ac:dyDescent="0.35"/>
    <row r="131" s="55" customFormat="1" x14ac:dyDescent="0.35"/>
    <row r="132" s="55" customFormat="1" x14ac:dyDescent="0.35"/>
    <row r="133" s="55" customFormat="1" x14ac:dyDescent="0.35"/>
    <row r="134" s="55" customFormat="1" x14ac:dyDescent="0.35"/>
    <row r="135" s="55" customFormat="1" x14ac:dyDescent="0.35"/>
    <row r="136" s="55" customFormat="1" x14ac:dyDescent="0.35"/>
    <row r="137" s="55" customFormat="1" x14ac:dyDescent="0.35"/>
    <row r="138" s="55" customFormat="1" x14ac:dyDescent="0.35"/>
    <row r="139" s="55" customFormat="1" x14ac:dyDescent="0.35"/>
    <row r="140" s="55" customFormat="1" x14ac:dyDescent="0.35"/>
    <row r="141" s="55" customFormat="1" x14ac:dyDescent="0.35"/>
    <row r="142" s="55" customFormat="1" x14ac:dyDescent="0.35"/>
    <row r="143" s="55" customFormat="1" x14ac:dyDescent="0.35"/>
    <row r="144" s="55" customFormat="1" x14ac:dyDescent="0.35"/>
    <row r="145" s="55" customFormat="1" x14ac:dyDescent="0.35"/>
    <row r="146" s="55" customFormat="1" x14ac:dyDescent="0.35"/>
    <row r="147" s="55" customFormat="1" x14ac:dyDescent="0.35"/>
    <row r="148" s="55" customFormat="1" x14ac:dyDescent="0.35"/>
    <row r="149" s="55" customFormat="1" x14ac:dyDescent="0.35"/>
    <row r="150" s="55" customFormat="1" x14ac:dyDescent="0.35"/>
    <row r="151" s="55" customFormat="1" x14ac:dyDescent="0.35"/>
    <row r="152" s="55" customFormat="1" x14ac:dyDescent="0.35"/>
    <row r="153" s="55" customFormat="1" x14ac:dyDescent="0.35"/>
    <row r="154" s="55" customFormat="1" x14ac:dyDescent="0.35"/>
    <row r="155" s="55" customFormat="1" x14ac:dyDescent="0.35"/>
    <row r="156" s="55" customFormat="1" x14ac:dyDescent="0.35"/>
    <row r="157" s="55" customFormat="1" x14ac:dyDescent="0.35"/>
    <row r="158" s="55" customFormat="1" x14ac:dyDescent="0.35"/>
    <row r="159" s="55" customFormat="1" x14ac:dyDescent="0.35"/>
    <row r="160" s="55" customFormat="1" x14ac:dyDescent="0.35"/>
    <row r="161" s="55" customFormat="1" x14ac:dyDescent="0.35"/>
    <row r="162" s="55" customFormat="1" x14ac:dyDescent="0.35"/>
    <row r="163" s="55" customFormat="1" x14ac:dyDescent="0.35"/>
    <row r="164" s="55" customFormat="1" x14ac:dyDescent="0.35"/>
    <row r="165" s="55" customFormat="1" x14ac:dyDescent="0.35"/>
    <row r="166" s="55" customFormat="1" x14ac:dyDescent="0.35"/>
    <row r="167" s="55" customFormat="1" x14ac:dyDescent="0.35"/>
    <row r="168" s="55" customFormat="1" x14ac:dyDescent="0.35"/>
    <row r="169" s="55" customFormat="1" x14ac:dyDescent="0.35"/>
    <row r="170" s="55" customFormat="1" x14ac:dyDescent="0.35"/>
    <row r="171" s="55" customFormat="1" x14ac:dyDescent="0.35"/>
    <row r="172" s="55" customFormat="1" x14ac:dyDescent="0.35"/>
    <row r="173" s="55" customFormat="1" x14ac:dyDescent="0.35"/>
    <row r="174" s="55" customFormat="1" x14ac:dyDescent="0.35"/>
    <row r="175" s="55" customFormat="1" x14ac:dyDescent="0.35"/>
    <row r="176" s="55" customFormat="1" x14ac:dyDescent="0.35"/>
    <row r="177" s="55" customFormat="1" x14ac:dyDescent="0.35"/>
    <row r="178" s="55" customFormat="1" x14ac:dyDescent="0.35"/>
    <row r="179" s="55" customFormat="1" x14ac:dyDescent="0.35"/>
    <row r="180" s="55" customFormat="1" x14ac:dyDescent="0.35"/>
    <row r="181" s="55" customFormat="1" x14ac:dyDescent="0.35"/>
    <row r="182" s="55" customFormat="1" x14ac:dyDescent="0.35"/>
    <row r="183" s="55" customFormat="1" x14ac:dyDescent="0.35"/>
    <row r="184" s="55" customFormat="1" x14ac:dyDescent="0.35"/>
    <row r="185" s="55" customFormat="1" x14ac:dyDescent="0.35"/>
    <row r="186" s="55" customFormat="1" x14ac:dyDescent="0.35"/>
    <row r="187" s="55" customFormat="1" x14ac:dyDescent="0.35"/>
    <row r="188" s="55" customFormat="1" x14ac:dyDescent="0.35"/>
    <row r="189" s="55" customFormat="1" x14ac:dyDescent="0.35"/>
    <row r="190" s="55" customFormat="1" x14ac:dyDescent="0.35"/>
    <row r="191" s="55" customFormat="1" x14ac:dyDescent="0.35"/>
    <row r="192" s="55" customFormat="1" x14ac:dyDescent="0.35"/>
    <row r="193" s="55" customFormat="1" x14ac:dyDescent="0.35"/>
    <row r="194" s="55" customFormat="1" x14ac:dyDescent="0.35"/>
    <row r="195" s="55" customFormat="1" x14ac:dyDescent="0.35"/>
    <row r="196" s="55" customFormat="1" x14ac:dyDescent="0.35"/>
    <row r="197" s="55" customFormat="1" x14ac:dyDescent="0.35"/>
    <row r="198" s="55" customFormat="1" x14ac:dyDescent="0.35"/>
    <row r="199" s="55" customFormat="1" x14ac:dyDescent="0.35"/>
    <row r="200" s="55" customFormat="1" x14ac:dyDescent="0.35"/>
    <row r="201" s="55" customFormat="1" x14ac:dyDescent="0.35"/>
    <row r="202" s="55" customFormat="1" x14ac:dyDescent="0.35"/>
    <row r="203" s="55" customFormat="1" x14ac:dyDescent="0.35"/>
    <row r="204" s="55" customFormat="1" x14ac:dyDescent="0.35"/>
    <row r="205" s="55" customFormat="1" x14ac:dyDescent="0.35"/>
    <row r="206" s="55" customFormat="1" x14ac:dyDescent="0.35"/>
    <row r="207" s="55" customFormat="1" x14ac:dyDescent="0.35"/>
    <row r="208" s="55" customFormat="1" x14ac:dyDescent="0.35"/>
    <row r="209" s="55" customFormat="1" x14ac:dyDescent="0.35"/>
    <row r="210" s="55" customFormat="1" x14ac:dyDescent="0.35"/>
    <row r="211" s="55" customFormat="1" x14ac:dyDescent="0.35"/>
    <row r="212" s="55" customFormat="1" x14ac:dyDescent="0.35"/>
    <row r="213" s="55" customFormat="1" x14ac:dyDescent="0.35"/>
    <row r="214" s="55" customFormat="1" x14ac:dyDescent="0.35"/>
    <row r="215" s="55" customFormat="1" x14ac:dyDescent="0.35"/>
    <row r="216" s="55" customFormat="1" x14ac:dyDescent="0.35"/>
    <row r="217" s="55" customFormat="1" x14ac:dyDescent="0.35"/>
    <row r="218" s="55" customFormat="1" x14ac:dyDescent="0.35"/>
    <row r="219" s="55" customFormat="1" x14ac:dyDescent="0.35"/>
    <row r="220" s="55" customFormat="1" x14ac:dyDescent="0.35"/>
    <row r="221" s="55" customFormat="1" x14ac:dyDescent="0.35"/>
    <row r="222" s="55" customFormat="1" x14ac:dyDescent="0.35"/>
    <row r="223" s="55" customFormat="1" x14ac:dyDescent="0.35"/>
    <row r="224" s="55" customFormat="1" x14ac:dyDescent="0.35"/>
    <row r="225" s="55" customFormat="1" x14ac:dyDescent="0.35"/>
    <row r="226" s="55" customFormat="1" x14ac:dyDescent="0.35"/>
    <row r="227" s="55" customFormat="1" x14ac:dyDescent="0.35"/>
    <row r="228" s="55" customFormat="1" x14ac:dyDescent="0.35"/>
    <row r="229" s="55" customFormat="1" x14ac:dyDescent="0.35"/>
    <row r="230" s="55" customFormat="1" x14ac:dyDescent="0.35"/>
    <row r="231" s="55" customFormat="1" x14ac:dyDescent="0.35"/>
    <row r="232" s="55" customFormat="1" x14ac:dyDescent="0.35"/>
    <row r="233" s="55" customFormat="1" x14ac:dyDescent="0.35"/>
    <row r="234" s="55" customFormat="1" x14ac:dyDescent="0.35"/>
    <row r="235" s="55" customFormat="1" x14ac:dyDescent="0.35"/>
    <row r="236" s="55" customFormat="1" x14ac:dyDescent="0.35"/>
    <row r="237" s="55" customFormat="1" x14ac:dyDescent="0.35"/>
    <row r="238" s="55" customFormat="1" x14ac:dyDescent="0.35"/>
    <row r="239" s="55" customFormat="1" x14ac:dyDescent="0.35"/>
    <row r="240" s="55" customFormat="1" x14ac:dyDescent="0.35"/>
    <row r="241" s="55" customFormat="1" x14ac:dyDescent="0.35"/>
    <row r="242" s="55" customFormat="1" x14ac:dyDescent="0.35"/>
    <row r="243" s="55" customFormat="1" x14ac:dyDescent="0.35"/>
    <row r="244" s="55" customFormat="1" x14ac:dyDescent="0.35"/>
    <row r="245" s="55" customFormat="1" x14ac:dyDescent="0.35"/>
    <row r="246" s="55" customFormat="1" x14ac:dyDescent="0.35"/>
    <row r="247" s="55" customFormat="1" x14ac:dyDescent="0.35"/>
    <row r="248" s="55" customFormat="1" x14ac:dyDescent="0.35"/>
    <row r="249" s="55" customFormat="1" x14ac:dyDescent="0.35"/>
    <row r="250" s="55" customFormat="1" x14ac:dyDescent="0.35"/>
    <row r="251" s="55" customFormat="1" x14ac:dyDescent="0.35"/>
    <row r="252" s="55" customFormat="1" x14ac:dyDescent="0.35"/>
    <row r="253" s="55" customFormat="1" x14ac:dyDescent="0.35"/>
    <row r="254" s="55" customFormat="1" x14ac:dyDescent="0.35"/>
    <row r="255" s="55" customFormat="1" x14ac:dyDescent="0.35"/>
    <row r="256" s="55" customFormat="1" x14ac:dyDescent="0.35"/>
    <row r="257" s="55" customFormat="1" x14ac:dyDescent="0.35"/>
    <row r="258" s="55" customFormat="1" x14ac:dyDescent="0.35"/>
    <row r="259" s="55" customFormat="1" x14ac:dyDescent="0.35"/>
    <row r="260" s="55" customFormat="1" x14ac:dyDescent="0.35"/>
    <row r="261" s="55" customFormat="1" x14ac:dyDescent="0.35"/>
    <row r="262" s="55" customFormat="1" x14ac:dyDescent="0.35"/>
    <row r="263" s="55" customFormat="1" x14ac:dyDescent="0.35"/>
    <row r="264" s="55" customFormat="1" x14ac:dyDescent="0.35"/>
    <row r="265" s="55" customFormat="1" x14ac:dyDescent="0.35"/>
    <row r="266" s="55" customFormat="1" x14ac:dyDescent="0.35"/>
    <row r="267" s="55" customFormat="1" x14ac:dyDescent="0.35"/>
    <row r="268" s="55" customFormat="1" x14ac:dyDescent="0.35"/>
    <row r="269" s="55" customFormat="1" x14ac:dyDescent="0.35"/>
    <row r="270" s="55" customFormat="1" x14ac:dyDescent="0.35"/>
    <row r="271" s="55" customFormat="1" x14ac:dyDescent="0.35"/>
    <row r="272" s="55" customFormat="1" x14ac:dyDescent="0.35"/>
    <row r="273" s="55" customFormat="1" x14ac:dyDescent="0.35"/>
    <row r="274" s="55" customFormat="1" x14ac:dyDescent="0.35"/>
    <row r="275" s="55" customFormat="1" x14ac:dyDescent="0.35"/>
    <row r="276" s="55" customFormat="1" x14ac:dyDescent="0.35"/>
    <row r="277" s="55" customFormat="1" x14ac:dyDescent="0.35"/>
    <row r="278" s="55" customFormat="1" x14ac:dyDescent="0.35"/>
    <row r="279" s="55" customFormat="1" x14ac:dyDescent="0.35"/>
    <row r="280" s="55" customFormat="1" x14ac:dyDescent="0.35"/>
    <row r="281" s="55" customFormat="1" x14ac:dyDescent="0.35"/>
    <row r="282" s="55" customFormat="1" x14ac:dyDescent="0.35"/>
    <row r="283" s="55" customFormat="1" x14ac:dyDescent="0.35"/>
    <row r="284" s="55" customFormat="1" x14ac:dyDescent="0.35"/>
    <row r="285" s="55" customFormat="1" x14ac:dyDescent="0.35"/>
    <row r="286" s="55" customFormat="1" x14ac:dyDescent="0.35"/>
    <row r="287" s="55" customFormat="1" x14ac:dyDescent="0.35"/>
    <row r="288" s="55" customFormat="1" x14ac:dyDescent="0.35"/>
    <row r="289" s="55" customFormat="1" x14ac:dyDescent="0.35"/>
    <row r="290" s="55" customFormat="1" x14ac:dyDescent="0.35"/>
    <row r="291" s="55" customFormat="1" x14ac:dyDescent="0.35"/>
    <row r="292" s="55" customFormat="1" x14ac:dyDescent="0.35"/>
    <row r="293" s="55" customFormat="1" x14ac:dyDescent="0.35"/>
    <row r="294" s="55" customFormat="1" x14ac:dyDescent="0.35"/>
    <row r="295" s="55" customFormat="1" x14ac:dyDescent="0.35"/>
    <row r="296" s="55" customFormat="1" x14ac:dyDescent="0.35"/>
    <row r="297" s="55" customFormat="1" x14ac:dyDescent="0.35"/>
    <row r="298" s="55" customFormat="1" x14ac:dyDescent="0.35"/>
    <row r="299" s="55" customFormat="1" x14ac:dyDescent="0.35"/>
    <row r="300" s="55" customFormat="1" x14ac:dyDescent="0.35"/>
    <row r="301" s="55" customFormat="1" x14ac:dyDescent="0.35"/>
    <row r="302" s="55" customFormat="1" x14ac:dyDescent="0.35"/>
    <row r="303" s="55" customFormat="1" x14ac:dyDescent="0.35"/>
    <row r="304" s="55" customFormat="1" x14ac:dyDescent="0.35"/>
    <row r="305" s="55" customFormat="1" x14ac:dyDescent="0.35"/>
    <row r="306" s="55" customFormat="1" x14ac:dyDescent="0.35"/>
    <row r="307" s="55" customFormat="1" x14ac:dyDescent="0.35"/>
    <row r="308" s="55" customFormat="1" x14ac:dyDescent="0.35"/>
    <row r="309" s="55" customFormat="1" x14ac:dyDescent="0.35"/>
    <row r="310" s="55" customFormat="1" x14ac:dyDescent="0.35"/>
    <row r="311" s="55" customFormat="1" x14ac:dyDescent="0.35"/>
    <row r="312" s="55" customFormat="1" x14ac:dyDescent="0.35"/>
    <row r="313" s="55" customFormat="1" x14ac:dyDescent="0.35"/>
    <row r="314" s="55" customFormat="1" x14ac:dyDescent="0.35"/>
    <row r="315" s="55" customFormat="1" x14ac:dyDescent="0.35"/>
    <row r="316" s="55" customFormat="1" x14ac:dyDescent="0.35"/>
    <row r="317" s="55" customFormat="1" x14ac:dyDescent="0.35"/>
    <row r="318" s="55" customFormat="1" x14ac:dyDescent="0.35"/>
    <row r="319" s="55" customFormat="1" x14ac:dyDescent="0.35"/>
    <row r="320" s="55" customFormat="1" x14ac:dyDescent="0.35"/>
    <row r="321" s="55" customFormat="1" x14ac:dyDescent="0.35"/>
    <row r="322" s="55" customFormat="1" x14ac:dyDescent="0.35"/>
    <row r="323" s="55" customFormat="1" x14ac:dyDescent="0.35"/>
    <row r="324" s="55" customFormat="1" x14ac:dyDescent="0.35"/>
    <row r="325" s="55" customFormat="1" x14ac:dyDescent="0.35"/>
    <row r="326" s="55" customFormat="1" x14ac:dyDescent="0.35"/>
    <row r="327" s="55" customFormat="1" x14ac:dyDescent="0.35"/>
    <row r="328" s="55" customFormat="1" x14ac:dyDescent="0.35"/>
    <row r="329" s="55" customFormat="1" x14ac:dyDescent="0.35"/>
    <row r="330" s="55" customFormat="1" x14ac:dyDescent="0.35"/>
    <row r="331" s="55" customFormat="1" x14ac:dyDescent="0.35"/>
    <row r="332" s="55" customFormat="1" x14ac:dyDescent="0.35"/>
    <row r="333" s="55" customFormat="1" x14ac:dyDescent="0.35"/>
    <row r="334" s="55" customFormat="1" x14ac:dyDescent="0.35"/>
    <row r="335" s="55" customFormat="1" x14ac:dyDescent="0.35"/>
    <row r="336" s="55" customFormat="1" x14ac:dyDescent="0.35"/>
    <row r="337" s="55" customFormat="1" x14ac:dyDescent="0.35"/>
    <row r="338" s="55" customFormat="1" x14ac:dyDescent="0.35"/>
    <row r="339" s="55" customFormat="1" x14ac:dyDescent="0.35"/>
    <row r="340" s="55" customFormat="1" x14ac:dyDescent="0.35"/>
    <row r="341" s="55" customFormat="1" x14ac:dyDescent="0.35"/>
    <row r="342" s="55" customFormat="1" x14ac:dyDescent="0.35"/>
    <row r="343" s="55" customFormat="1" x14ac:dyDescent="0.35"/>
    <row r="344" s="55" customFormat="1" x14ac:dyDescent="0.35"/>
    <row r="345" s="55" customFormat="1" x14ac:dyDescent="0.35"/>
    <row r="346" s="55" customFormat="1" x14ac:dyDescent="0.35"/>
    <row r="347" s="55" customFormat="1" x14ac:dyDescent="0.35"/>
    <row r="348" s="55" customFormat="1" x14ac:dyDescent="0.35"/>
    <row r="349" s="55" customFormat="1" x14ac:dyDescent="0.35"/>
    <row r="350" s="55" customFormat="1" x14ac:dyDescent="0.35"/>
    <row r="351" s="55" customFormat="1" x14ac:dyDescent="0.35"/>
    <row r="352" s="55" customFormat="1" x14ac:dyDescent="0.35"/>
    <row r="353" s="55" customFormat="1" x14ac:dyDescent="0.35"/>
    <row r="354" s="55" customFormat="1" x14ac:dyDescent="0.35"/>
    <row r="355" s="55" customFormat="1" x14ac:dyDescent="0.35"/>
    <row r="356" s="55" customFormat="1" x14ac:dyDescent="0.35"/>
    <row r="357" s="55" customFormat="1" x14ac:dyDescent="0.35"/>
    <row r="358" s="55" customFormat="1" x14ac:dyDescent="0.35"/>
    <row r="359" s="55" customFormat="1" x14ac:dyDescent="0.35"/>
    <row r="360" s="55" customFormat="1" x14ac:dyDescent="0.35"/>
    <row r="361" s="55" customFormat="1" x14ac:dyDescent="0.35"/>
    <row r="362" s="55" customFormat="1" x14ac:dyDescent="0.35"/>
    <row r="363" s="55" customFormat="1" x14ac:dyDescent="0.35"/>
    <row r="364" s="55" customFormat="1" x14ac:dyDescent="0.35"/>
    <row r="365" s="55" customFormat="1" x14ac:dyDescent="0.35"/>
    <row r="366" s="55" customFormat="1" x14ac:dyDescent="0.35"/>
    <row r="367" s="55" customFormat="1" x14ac:dyDescent="0.35"/>
    <row r="368" s="55" customFormat="1" x14ac:dyDescent="0.35"/>
    <row r="369" s="55" customFormat="1" x14ac:dyDescent="0.35"/>
    <row r="370" s="55" customFormat="1" x14ac:dyDescent="0.35"/>
    <row r="371" s="55" customFormat="1" x14ac:dyDescent="0.35"/>
    <row r="372" s="55" customFormat="1" x14ac:dyDescent="0.35"/>
    <row r="373" s="55" customFormat="1" x14ac:dyDescent="0.35"/>
    <row r="374" s="55" customFormat="1" x14ac:dyDescent="0.35"/>
    <row r="375" s="55" customFormat="1" x14ac:dyDescent="0.35"/>
    <row r="376" s="55" customFormat="1" x14ac:dyDescent="0.35"/>
    <row r="377" s="55" customFormat="1" x14ac:dyDescent="0.35"/>
    <row r="378" s="55" customFormat="1" x14ac:dyDescent="0.35"/>
    <row r="379" s="55" customFormat="1" x14ac:dyDescent="0.35"/>
    <row r="380" s="55" customFormat="1" x14ac:dyDescent="0.35"/>
    <row r="381" s="55" customFormat="1" x14ac:dyDescent="0.35"/>
    <row r="382" s="55" customFormat="1" x14ac:dyDescent="0.35"/>
    <row r="383" s="55" customFormat="1" x14ac:dyDescent="0.35"/>
    <row r="384" s="55" customFormat="1" x14ac:dyDescent="0.35"/>
    <row r="385" s="55" customFormat="1" x14ac:dyDescent="0.35"/>
    <row r="386" s="55" customFormat="1" x14ac:dyDescent="0.35"/>
    <row r="387" s="55" customFormat="1" x14ac:dyDescent="0.35"/>
    <row r="388" s="55" customFormat="1" x14ac:dyDescent="0.35"/>
    <row r="389" s="55" customFormat="1" x14ac:dyDescent="0.35"/>
    <row r="390" s="55" customFormat="1" x14ac:dyDescent="0.35"/>
    <row r="391" s="55" customFormat="1" x14ac:dyDescent="0.35"/>
    <row r="392" s="55" customFormat="1" x14ac:dyDescent="0.35"/>
    <row r="393" s="55" customFormat="1" x14ac:dyDescent="0.35"/>
    <row r="394" s="55" customFormat="1" x14ac:dyDescent="0.35"/>
    <row r="395" s="55" customFormat="1" x14ac:dyDescent="0.35"/>
    <row r="396" s="55" customFormat="1" x14ac:dyDescent="0.35"/>
    <row r="397" s="55" customFormat="1" x14ac:dyDescent="0.35"/>
    <row r="398" s="55" customFormat="1" x14ac:dyDescent="0.35"/>
    <row r="399" s="55" customFormat="1" x14ac:dyDescent="0.35"/>
    <row r="400" s="55" customFormat="1" x14ac:dyDescent="0.35"/>
    <row r="401" s="55" customFormat="1" x14ac:dyDescent="0.35"/>
    <row r="402" s="55" customFormat="1" x14ac:dyDescent="0.35"/>
    <row r="403" s="55" customFormat="1" x14ac:dyDescent="0.35"/>
    <row r="404" s="55" customFormat="1" x14ac:dyDescent="0.35"/>
    <row r="405" s="55" customFormat="1" x14ac:dyDescent="0.35"/>
    <row r="406" s="55" customFormat="1" x14ac:dyDescent="0.35"/>
    <row r="407" s="55" customFormat="1" x14ac:dyDescent="0.35"/>
    <row r="408" s="55" customFormat="1" x14ac:dyDescent="0.35"/>
    <row r="409" s="55" customFormat="1" x14ac:dyDescent="0.35"/>
    <row r="410" s="55" customFormat="1" x14ac:dyDescent="0.35"/>
    <row r="411" s="55" customFormat="1" x14ac:dyDescent="0.35"/>
    <row r="412" s="55" customFormat="1" x14ac:dyDescent="0.35"/>
    <row r="413" s="55" customFormat="1" x14ac:dyDescent="0.35"/>
    <row r="414" s="55" customFormat="1" x14ac:dyDescent="0.35"/>
    <row r="415" s="55" customFormat="1" x14ac:dyDescent="0.35"/>
    <row r="416" s="55" customFormat="1" x14ac:dyDescent="0.35"/>
    <row r="417" s="55" customFormat="1" x14ac:dyDescent="0.35"/>
    <row r="418" s="55" customFormat="1" x14ac:dyDescent="0.35"/>
    <row r="419" s="55" customFormat="1" x14ac:dyDescent="0.35"/>
    <row r="420" s="55" customFormat="1" x14ac:dyDescent="0.35"/>
    <row r="421" s="55" customFormat="1" x14ac:dyDescent="0.35"/>
    <row r="422" s="55" customFormat="1" x14ac:dyDescent="0.35"/>
    <row r="423" s="55" customFormat="1" x14ac:dyDescent="0.35"/>
    <row r="424" s="55" customFormat="1" x14ac:dyDescent="0.35"/>
    <row r="425" s="55" customFormat="1" x14ac:dyDescent="0.35"/>
    <row r="426" s="55" customFormat="1" x14ac:dyDescent="0.35"/>
    <row r="427" s="55" customFormat="1" x14ac:dyDescent="0.35"/>
    <row r="428" s="55" customFormat="1" x14ac:dyDescent="0.35"/>
    <row r="429" s="55" customFormat="1" x14ac:dyDescent="0.35"/>
    <row r="430" s="55" customFormat="1" x14ac:dyDescent="0.35"/>
    <row r="431" s="55" customFormat="1" x14ac:dyDescent="0.35"/>
    <row r="432" s="55" customFormat="1" x14ac:dyDescent="0.35"/>
    <row r="433" s="55" customFormat="1" x14ac:dyDescent="0.35"/>
    <row r="434" s="55" customFormat="1" x14ac:dyDescent="0.35"/>
    <row r="435" s="55" customFormat="1" x14ac:dyDescent="0.35"/>
    <row r="436" s="55" customFormat="1" x14ac:dyDescent="0.35"/>
    <row r="437" s="55" customFormat="1" x14ac:dyDescent="0.35"/>
    <row r="438" s="55" customFormat="1" x14ac:dyDescent="0.35"/>
    <row r="439" s="55" customFormat="1" x14ac:dyDescent="0.35"/>
    <row r="440" s="55" customFormat="1" x14ac:dyDescent="0.35"/>
    <row r="441" s="55" customFormat="1" x14ac:dyDescent="0.35"/>
    <row r="442" s="55" customFormat="1" x14ac:dyDescent="0.35"/>
    <row r="443" s="55" customFormat="1" x14ac:dyDescent="0.35"/>
    <row r="444" s="55" customFormat="1" x14ac:dyDescent="0.35"/>
    <row r="445" s="55" customFormat="1" x14ac:dyDescent="0.35"/>
    <row r="446" s="55" customFormat="1" x14ac:dyDescent="0.35"/>
    <row r="447" s="55" customFormat="1" x14ac:dyDescent="0.35"/>
    <row r="448" s="55" customFormat="1" x14ac:dyDescent="0.35"/>
    <row r="449" s="55" customFormat="1" x14ac:dyDescent="0.35"/>
    <row r="450" s="55" customFormat="1" x14ac:dyDescent="0.35"/>
    <row r="451" s="55" customFormat="1" x14ac:dyDescent="0.35"/>
    <row r="452" s="55" customFormat="1" x14ac:dyDescent="0.35"/>
    <row r="453" s="55" customFormat="1" x14ac:dyDescent="0.35"/>
    <row r="454" s="55" customFormat="1" x14ac:dyDescent="0.35"/>
    <row r="455" s="55" customFormat="1" x14ac:dyDescent="0.35"/>
    <row r="456" s="55" customFormat="1" x14ac:dyDescent="0.35"/>
    <row r="457" s="55" customFormat="1" x14ac:dyDescent="0.35"/>
    <row r="458" s="55" customFormat="1" x14ac:dyDescent="0.35"/>
    <row r="459" s="55" customFormat="1" x14ac:dyDescent="0.35"/>
    <row r="460" s="55" customFormat="1" x14ac:dyDescent="0.35"/>
    <row r="461" s="55" customFormat="1" x14ac:dyDescent="0.35"/>
    <row r="462" s="55" customFormat="1" x14ac:dyDescent="0.35"/>
    <row r="463" s="55" customFormat="1" x14ac:dyDescent="0.35"/>
    <row r="464" s="55" customFormat="1" x14ac:dyDescent="0.35"/>
    <row r="465" s="55" customFormat="1" x14ac:dyDescent="0.35"/>
    <row r="466" s="55" customFormat="1" x14ac:dyDescent="0.35"/>
    <row r="467" s="55" customFormat="1" x14ac:dyDescent="0.35"/>
    <row r="468" s="55" customFormat="1" x14ac:dyDescent="0.35"/>
    <row r="469" s="55" customFormat="1" x14ac:dyDescent="0.35"/>
    <row r="470" s="55" customFormat="1" x14ac:dyDescent="0.35"/>
    <row r="471" s="55" customFormat="1" x14ac:dyDescent="0.35"/>
    <row r="472" s="55" customFormat="1" x14ac:dyDescent="0.35"/>
    <row r="473" s="55" customFormat="1" x14ac:dyDescent="0.35"/>
    <row r="474" s="55" customFormat="1" x14ac:dyDescent="0.35"/>
    <row r="475" s="55" customFormat="1" x14ac:dyDescent="0.35"/>
    <row r="476" s="55" customFormat="1" x14ac:dyDescent="0.35"/>
    <row r="477" s="55" customFormat="1" x14ac:dyDescent="0.35"/>
    <row r="478" s="55" customFormat="1" x14ac:dyDescent="0.35"/>
    <row r="479" s="55" customFormat="1" x14ac:dyDescent="0.35"/>
    <row r="480" s="55" customFormat="1" x14ac:dyDescent="0.35"/>
    <row r="481" s="55" customFormat="1" x14ac:dyDescent="0.35"/>
    <row r="482" s="55" customFormat="1" x14ac:dyDescent="0.35"/>
    <row r="483" s="55" customFormat="1" x14ac:dyDescent="0.35"/>
    <row r="484" s="55" customFormat="1" x14ac:dyDescent="0.35"/>
    <row r="485" s="55" customFormat="1" x14ac:dyDescent="0.35"/>
    <row r="486" s="55" customFormat="1" x14ac:dyDescent="0.35"/>
    <row r="487" s="55" customFormat="1" x14ac:dyDescent="0.35"/>
    <row r="488" s="55" customFormat="1" x14ac:dyDescent="0.35"/>
    <row r="489" s="55" customFormat="1" x14ac:dyDescent="0.35"/>
    <row r="490" s="55" customFormat="1" x14ac:dyDescent="0.35"/>
    <row r="491" s="55" customFormat="1" x14ac:dyDescent="0.35"/>
    <row r="492" s="55" customFormat="1" x14ac:dyDescent="0.35"/>
    <row r="493" s="55" customFormat="1" x14ac:dyDescent="0.35"/>
    <row r="494" s="55" customFormat="1" x14ac:dyDescent="0.35"/>
    <row r="495" s="55" customFormat="1" x14ac:dyDescent="0.35"/>
    <row r="496" s="55" customFormat="1" x14ac:dyDescent="0.35"/>
    <row r="497" s="55" customFormat="1" x14ac:dyDescent="0.35"/>
    <row r="498" s="55" customFormat="1" x14ac:dyDescent="0.35"/>
    <row r="499" s="55" customFormat="1" x14ac:dyDescent="0.35"/>
    <row r="500" s="55" customFormat="1" x14ac:dyDescent="0.35"/>
    <row r="501" s="55" customFormat="1" x14ac:dyDescent="0.35"/>
    <row r="502" s="55" customFormat="1" x14ac:dyDescent="0.35"/>
    <row r="503" s="55" customFormat="1" x14ac:dyDescent="0.35"/>
    <row r="504" s="55" customFormat="1" x14ac:dyDescent="0.35"/>
    <row r="505" s="55" customFormat="1" x14ac:dyDescent="0.35"/>
    <row r="506" s="55" customFormat="1" x14ac:dyDescent="0.35"/>
    <row r="507" s="55" customFormat="1" x14ac:dyDescent="0.35"/>
    <row r="508" s="55" customFormat="1" x14ac:dyDescent="0.35"/>
    <row r="509" s="55" customFormat="1" x14ac:dyDescent="0.35"/>
    <row r="510" s="55" customFormat="1" x14ac:dyDescent="0.35"/>
    <row r="511" s="55" customFormat="1" x14ac:dyDescent="0.35"/>
    <row r="512" s="55" customFormat="1" x14ac:dyDescent="0.35"/>
    <row r="513" s="55" customFormat="1" x14ac:dyDescent="0.35"/>
    <row r="514" s="55" customFormat="1" x14ac:dyDescent="0.35"/>
    <row r="515" s="55" customFormat="1" x14ac:dyDescent="0.35"/>
    <row r="516" s="55" customFormat="1" x14ac:dyDescent="0.35"/>
    <row r="517" s="55" customFormat="1" x14ac:dyDescent="0.35"/>
    <row r="518" s="55" customFormat="1" x14ac:dyDescent="0.35"/>
    <row r="519" s="55" customFormat="1" x14ac:dyDescent="0.35"/>
    <row r="520" s="55" customFormat="1" x14ac:dyDescent="0.35"/>
    <row r="521" s="55" customFormat="1" x14ac:dyDescent="0.35"/>
    <row r="522" s="55" customFormat="1" x14ac:dyDescent="0.35"/>
    <row r="523" s="55" customFormat="1" x14ac:dyDescent="0.35"/>
    <row r="524" s="55" customFormat="1" x14ac:dyDescent="0.35"/>
    <row r="525" s="55" customFormat="1" x14ac:dyDescent="0.35"/>
    <row r="526" s="55" customFormat="1" x14ac:dyDescent="0.35"/>
    <row r="527" s="55" customFormat="1" x14ac:dyDescent="0.35"/>
    <row r="528" s="55" customFormat="1" x14ac:dyDescent="0.35"/>
    <row r="529" s="55" customFormat="1" x14ac:dyDescent="0.35"/>
    <row r="530" s="55" customFormat="1" x14ac:dyDescent="0.35"/>
    <row r="531" s="55" customFormat="1" x14ac:dyDescent="0.35"/>
    <row r="532" s="55" customFormat="1" x14ac:dyDescent="0.35"/>
    <row r="533" s="55" customFormat="1" x14ac:dyDescent="0.35"/>
    <row r="534" s="55" customFormat="1" x14ac:dyDescent="0.35"/>
    <row r="535" s="55" customFormat="1" x14ac:dyDescent="0.35"/>
    <row r="536" s="55" customFormat="1" x14ac:dyDescent="0.35"/>
    <row r="537" s="55" customFormat="1" x14ac:dyDescent="0.35"/>
    <row r="538" s="55" customFormat="1" x14ac:dyDescent="0.35"/>
    <row r="539" s="55" customFormat="1" x14ac:dyDescent="0.35"/>
    <row r="540" s="55" customFormat="1" x14ac:dyDescent="0.35"/>
    <row r="541" s="55" customFormat="1" x14ac:dyDescent="0.35"/>
    <row r="542" s="55" customFormat="1" x14ac:dyDescent="0.35"/>
    <row r="543" s="55" customFormat="1" x14ac:dyDescent="0.35"/>
    <row r="544" s="55" customFormat="1" x14ac:dyDescent="0.35"/>
    <row r="545" s="55" customFormat="1" x14ac:dyDescent="0.35"/>
    <row r="546" s="55" customFormat="1" x14ac:dyDescent="0.35"/>
    <row r="547" s="55" customFormat="1" x14ac:dyDescent="0.35"/>
    <row r="548" s="55" customFormat="1" x14ac:dyDescent="0.35"/>
    <row r="549" s="55" customFormat="1" x14ac:dyDescent="0.35"/>
    <row r="550" s="55" customFormat="1" x14ac:dyDescent="0.35"/>
    <row r="551" s="55" customFormat="1" x14ac:dyDescent="0.35"/>
    <row r="552" s="55" customFormat="1" x14ac:dyDescent="0.35"/>
    <row r="553" s="55" customFormat="1" x14ac:dyDescent="0.35"/>
    <row r="554" s="55" customFormat="1" x14ac:dyDescent="0.35"/>
    <row r="555" s="55" customFormat="1" x14ac:dyDescent="0.35"/>
    <row r="556" s="55" customFormat="1" x14ac:dyDescent="0.35"/>
    <row r="557" s="55" customFormat="1" x14ac:dyDescent="0.35"/>
    <row r="558" s="55" customFormat="1" x14ac:dyDescent="0.35"/>
    <row r="559" s="55" customFormat="1" x14ac:dyDescent="0.35"/>
    <row r="560" s="55" customFormat="1" x14ac:dyDescent="0.35"/>
    <row r="561" s="55" customFormat="1" x14ac:dyDescent="0.35"/>
    <row r="562" s="55" customFormat="1" x14ac:dyDescent="0.35"/>
    <row r="563" s="55" customFormat="1" x14ac:dyDescent="0.35"/>
    <row r="564" s="55" customFormat="1" x14ac:dyDescent="0.35"/>
    <row r="565" s="55" customFormat="1" x14ac:dyDescent="0.35"/>
    <row r="566" s="55" customFormat="1" x14ac:dyDescent="0.35"/>
    <row r="567" s="55" customFormat="1" x14ac:dyDescent="0.35"/>
    <row r="568" s="55" customFormat="1" x14ac:dyDescent="0.35"/>
    <row r="569" s="55" customFormat="1" x14ac:dyDescent="0.35"/>
    <row r="570" s="55" customFormat="1" x14ac:dyDescent="0.35"/>
    <row r="571" s="55" customFormat="1" x14ac:dyDescent="0.35"/>
    <row r="572" s="55" customFormat="1" x14ac:dyDescent="0.35"/>
    <row r="573" s="55" customFormat="1" x14ac:dyDescent="0.35"/>
    <row r="574" s="55" customFormat="1" x14ac:dyDescent="0.35"/>
    <row r="575" s="55" customFormat="1" x14ac:dyDescent="0.35"/>
    <row r="576" s="55" customFormat="1" x14ac:dyDescent="0.35"/>
    <row r="577" s="55" customFormat="1" x14ac:dyDescent="0.35"/>
    <row r="578" s="55" customFormat="1" x14ac:dyDescent="0.35"/>
    <row r="579" s="55" customFormat="1" x14ac:dyDescent="0.35"/>
    <row r="580" s="55" customFormat="1" x14ac:dyDescent="0.35"/>
    <row r="581" s="55" customFormat="1" x14ac:dyDescent="0.35"/>
    <row r="582" s="55" customFormat="1" x14ac:dyDescent="0.35"/>
    <row r="583" s="55" customFormat="1" x14ac:dyDescent="0.35"/>
    <row r="584" s="55" customFormat="1" x14ac:dyDescent="0.35"/>
    <row r="585" s="55" customFormat="1" x14ac:dyDescent="0.35"/>
    <row r="586" s="55" customFormat="1" x14ac:dyDescent="0.35"/>
    <row r="587" s="55" customFormat="1" x14ac:dyDescent="0.35"/>
    <row r="588" s="55" customFormat="1" x14ac:dyDescent="0.35"/>
    <row r="589" s="55" customFormat="1" x14ac:dyDescent="0.35"/>
    <row r="590" s="55" customFormat="1" x14ac:dyDescent="0.35"/>
    <row r="591" s="55" customFormat="1" x14ac:dyDescent="0.35"/>
    <row r="592" s="55" customFormat="1" x14ac:dyDescent="0.35"/>
    <row r="593" s="55" customFormat="1" x14ac:dyDescent="0.35"/>
    <row r="594" s="55" customFormat="1" x14ac:dyDescent="0.35"/>
    <row r="595" s="55" customFormat="1" x14ac:dyDescent="0.35"/>
    <row r="596" s="55" customFormat="1" x14ac:dyDescent="0.35"/>
    <row r="597" s="55" customFormat="1" x14ac:dyDescent="0.35"/>
    <row r="598" s="55" customFormat="1" x14ac:dyDescent="0.35"/>
    <row r="599" s="55" customFormat="1" x14ac:dyDescent="0.35"/>
    <row r="600" s="55" customFormat="1" x14ac:dyDescent="0.35"/>
    <row r="601" s="55" customFormat="1" x14ac:dyDescent="0.35"/>
    <row r="602" s="55" customFormat="1" x14ac:dyDescent="0.35"/>
    <row r="603" s="55" customFormat="1" x14ac:dyDescent="0.35"/>
    <row r="604" s="55" customFormat="1" x14ac:dyDescent="0.35"/>
    <row r="605" s="55" customFormat="1" x14ac:dyDescent="0.35"/>
    <row r="606" s="55" customFormat="1" x14ac:dyDescent="0.35"/>
    <row r="607" s="55" customFormat="1" x14ac:dyDescent="0.35"/>
    <row r="608" s="55" customFormat="1" x14ac:dyDescent="0.35"/>
    <row r="609" s="55" customFormat="1" x14ac:dyDescent="0.35"/>
    <row r="610" s="55" customFormat="1" x14ac:dyDescent="0.35"/>
    <row r="611" s="55" customFormat="1" x14ac:dyDescent="0.35"/>
    <row r="612" s="55" customFormat="1" x14ac:dyDescent="0.35"/>
    <row r="613" s="55" customFormat="1" x14ac:dyDescent="0.35"/>
    <row r="614" s="55" customFormat="1" x14ac:dyDescent="0.35"/>
    <row r="615" s="55" customFormat="1" x14ac:dyDescent="0.35"/>
    <row r="616" s="55" customFormat="1" x14ac:dyDescent="0.35"/>
    <row r="617" s="55" customFormat="1" x14ac:dyDescent="0.35"/>
    <row r="618" s="55" customFormat="1" x14ac:dyDescent="0.35"/>
    <row r="619" s="55" customFormat="1" x14ac:dyDescent="0.35"/>
    <row r="620" s="55" customFormat="1" x14ac:dyDescent="0.35"/>
    <row r="621" s="55" customFormat="1" x14ac:dyDescent="0.35"/>
    <row r="622" s="55" customFormat="1" x14ac:dyDescent="0.35"/>
    <row r="623" s="55" customFormat="1" x14ac:dyDescent="0.35"/>
    <row r="624" s="55" customFormat="1" x14ac:dyDescent="0.35"/>
    <row r="625" s="55" customFormat="1" x14ac:dyDescent="0.35"/>
    <row r="626" s="55" customFormat="1" x14ac:dyDescent="0.35"/>
    <row r="627" s="55" customFormat="1" x14ac:dyDescent="0.35"/>
    <row r="628" s="55" customFormat="1" x14ac:dyDescent="0.35"/>
    <row r="629" s="55" customFormat="1" x14ac:dyDescent="0.35"/>
    <row r="630" s="55" customFormat="1" x14ac:dyDescent="0.35"/>
    <row r="631" s="55" customFormat="1" x14ac:dyDescent="0.35"/>
    <row r="632" s="55" customFormat="1" x14ac:dyDescent="0.35"/>
    <row r="633" s="55" customFormat="1" x14ac:dyDescent="0.35"/>
    <row r="634" s="55" customFormat="1" x14ac:dyDescent="0.35"/>
    <row r="635" s="55" customFormat="1" x14ac:dyDescent="0.35"/>
    <row r="636" s="55" customFormat="1" x14ac:dyDescent="0.35"/>
    <row r="637" s="55" customFormat="1" x14ac:dyDescent="0.35"/>
    <row r="638" s="55" customFormat="1" x14ac:dyDescent="0.35"/>
    <row r="639" s="55" customFormat="1" x14ac:dyDescent="0.35"/>
    <row r="640" s="55" customFormat="1" x14ac:dyDescent="0.35"/>
    <row r="641" s="55" customFormat="1" x14ac:dyDescent="0.35"/>
    <row r="642" s="55" customFormat="1" x14ac:dyDescent="0.35"/>
    <row r="643" s="55" customFormat="1" x14ac:dyDescent="0.35"/>
    <row r="644" s="55" customFormat="1" x14ac:dyDescent="0.35"/>
    <row r="645" s="55" customFormat="1" x14ac:dyDescent="0.35"/>
    <row r="646" s="55" customFormat="1" x14ac:dyDescent="0.35"/>
    <row r="647" s="55" customFormat="1" x14ac:dyDescent="0.35"/>
    <row r="648" s="55" customFormat="1" x14ac:dyDescent="0.35"/>
    <row r="649" s="55" customFormat="1" x14ac:dyDescent="0.35"/>
    <row r="650" s="55" customFormat="1" x14ac:dyDescent="0.35"/>
    <row r="651" s="55" customFormat="1" x14ac:dyDescent="0.35"/>
    <row r="652" s="55" customFormat="1" x14ac:dyDescent="0.35"/>
    <row r="653" s="55" customFormat="1" x14ac:dyDescent="0.35"/>
    <row r="654" s="55" customFormat="1" x14ac:dyDescent="0.35"/>
    <row r="655" s="55" customFormat="1" x14ac:dyDescent="0.35"/>
    <row r="656" s="55" customFormat="1" x14ac:dyDescent="0.35"/>
    <row r="657" s="55" customFormat="1" x14ac:dyDescent="0.35"/>
    <row r="658" s="55" customFormat="1" x14ac:dyDescent="0.35"/>
    <row r="659" s="55" customFormat="1" x14ac:dyDescent="0.35"/>
    <row r="660" s="55" customFormat="1" x14ac:dyDescent="0.35"/>
    <row r="661" s="55" customFormat="1" x14ac:dyDescent="0.35"/>
    <row r="662" s="55" customFormat="1" x14ac:dyDescent="0.35"/>
    <row r="663" s="55" customFormat="1" x14ac:dyDescent="0.35"/>
    <row r="664" s="55" customFormat="1" x14ac:dyDescent="0.35"/>
    <row r="665" s="55" customFormat="1" x14ac:dyDescent="0.35"/>
    <row r="666" s="55" customFormat="1" x14ac:dyDescent="0.35"/>
    <row r="667" s="55" customFormat="1" x14ac:dyDescent="0.35"/>
    <row r="668" s="55" customFormat="1" x14ac:dyDescent="0.35"/>
    <row r="669" s="55" customFormat="1" x14ac:dyDescent="0.35"/>
    <row r="670" s="55" customFormat="1" x14ac:dyDescent="0.35"/>
    <row r="671" s="55" customFormat="1" x14ac:dyDescent="0.35"/>
    <row r="672" s="55" customFormat="1" x14ac:dyDescent="0.35"/>
    <row r="673" s="55" customFormat="1" x14ac:dyDescent="0.35"/>
    <row r="674" s="55" customFormat="1" x14ac:dyDescent="0.35"/>
    <row r="675" s="55" customFormat="1" x14ac:dyDescent="0.35"/>
    <row r="676" s="55" customFormat="1" x14ac:dyDescent="0.35"/>
    <row r="677" s="55" customFormat="1" x14ac:dyDescent="0.35"/>
    <row r="678" s="55" customFormat="1" x14ac:dyDescent="0.35"/>
    <row r="679" s="55" customFormat="1" x14ac:dyDescent="0.35"/>
    <row r="680" s="55" customFormat="1" x14ac:dyDescent="0.35"/>
    <row r="681" s="55" customFormat="1" x14ac:dyDescent="0.35"/>
    <row r="682" s="55" customFormat="1" x14ac:dyDescent="0.35"/>
    <row r="683" s="55" customFormat="1" x14ac:dyDescent="0.35"/>
    <row r="684" s="55" customFormat="1" x14ac:dyDescent="0.35"/>
    <row r="685" s="55" customFormat="1" x14ac:dyDescent="0.35"/>
    <row r="686" s="55" customFormat="1" x14ac:dyDescent="0.35"/>
    <row r="687" s="55" customFormat="1" x14ac:dyDescent="0.35"/>
    <row r="688" s="55" customFormat="1" x14ac:dyDescent="0.35"/>
    <row r="689" s="55" customFormat="1" x14ac:dyDescent="0.35"/>
    <row r="690" s="55" customFormat="1" x14ac:dyDescent="0.35"/>
    <row r="691" s="55" customFormat="1" x14ac:dyDescent="0.35"/>
    <row r="692" s="55" customFormat="1" x14ac:dyDescent="0.35"/>
    <row r="693" s="55" customFormat="1" x14ac:dyDescent="0.35"/>
    <row r="694" s="55" customFormat="1" x14ac:dyDescent="0.35"/>
    <row r="695" s="55" customFormat="1" x14ac:dyDescent="0.35"/>
    <row r="696" s="55" customFormat="1" x14ac:dyDescent="0.35"/>
    <row r="697" s="55" customFormat="1" x14ac:dyDescent="0.35"/>
    <row r="698" s="55" customFormat="1" x14ac:dyDescent="0.35"/>
    <row r="699" s="55" customFormat="1" x14ac:dyDescent="0.35"/>
    <row r="700" s="55" customFormat="1" x14ac:dyDescent="0.35"/>
    <row r="701" s="55" customFormat="1" x14ac:dyDescent="0.35"/>
    <row r="702" s="55" customFormat="1" x14ac:dyDescent="0.35"/>
    <row r="703" s="55" customFormat="1" x14ac:dyDescent="0.35"/>
    <row r="704" s="55" customFormat="1" x14ac:dyDescent="0.35"/>
    <row r="705" s="55" customFormat="1" x14ac:dyDescent="0.35"/>
    <row r="706" s="55" customFormat="1" x14ac:dyDescent="0.35"/>
    <row r="707" s="55" customFormat="1" x14ac:dyDescent="0.35"/>
    <row r="708" s="55" customFormat="1" x14ac:dyDescent="0.35"/>
    <row r="709" s="55" customFormat="1" x14ac:dyDescent="0.35"/>
    <row r="710" s="55" customFormat="1" x14ac:dyDescent="0.35"/>
    <row r="711" s="55" customFormat="1" x14ac:dyDescent="0.35"/>
    <row r="712" s="55" customFormat="1" x14ac:dyDescent="0.35"/>
    <row r="713" s="55" customFormat="1" x14ac:dyDescent="0.35"/>
    <row r="714" s="55" customFormat="1" x14ac:dyDescent="0.35"/>
    <row r="715" s="55" customFormat="1" x14ac:dyDescent="0.35"/>
    <row r="716" s="55" customFormat="1" x14ac:dyDescent="0.35"/>
    <row r="717" s="55" customFormat="1" x14ac:dyDescent="0.35"/>
    <row r="718" s="55" customFormat="1" x14ac:dyDescent="0.35"/>
    <row r="719" s="55" customFormat="1" x14ac:dyDescent="0.35"/>
    <row r="720" s="55" customFormat="1" x14ac:dyDescent="0.35"/>
    <row r="721" s="55" customFormat="1" x14ac:dyDescent="0.35"/>
    <row r="722" s="55" customFormat="1" x14ac:dyDescent="0.35"/>
    <row r="723" s="55" customFormat="1" x14ac:dyDescent="0.35"/>
    <row r="724" s="55" customFormat="1" x14ac:dyDescent="0.35"/>
    <row r="725" s="55" customFormat="1" x14ac:dyDescent="0.35"/>
    <row r="726" s="55" customFormat="1" x14ac:dyDescent="0.35"/>
    <row r="727" s="55" customFormat="1" x14ac:dyDescent="0.35"/>
    <row r="728" s="55" customFormat="1" x14ac:dyDescent="0.35"/>
    <row r="729" s="55" customFormat="1" x14ac:dyDescent="0.35"/>
    <row r="730" s="55" customFormat="1" x14ac:dyDescent="0.35"/>
    <row r="731" s="55" customFormat="1" x14ac:dyDescent="0.35"/>
    <row r="732" s="55" customFormat="1" x14ac:dyDescent="0.35"/>
    <row r="733" s="55" customFormat="1" x14ac:dyDescent="0.35"/>
    <row r="734" s="55" customFormat="1" x14ac:dyDescent="0.35"/>
    <row r="735" s="55" customFormat="1" x14ac:dyDescent="0.35"/>
    <row r="736" s="55" customFormat="1" x14ac:dyDescent="0.35"/>
    <row r="737" s="55" customFormat="1" x14ac:dyDescent="0.35"/>
    <row r="738" s="55" customFormat="1" x14ac:dyDescent="0.35"/>
    <row r="739" s="55" customFormat="1" x14ac:dyDescent="0.35"/>
    <row r="740" s="55" customFormat="1" x14ac:dyDescent="0.35"/>
    <row r="741" s="55" customFormat="1" x14ac:dyDescent="0.35"/>
    <row r="742" s="55" customFormat="1" x14ac:dyDescent="0.35"/>
    <row r="743" s="55" customFormat="1" x14ac:dyDescent="0.35"/>
    <row r="744" s="55" customFormat="1" x14ac:dyDescent="0.35"/>
    <row r="745" s="55" customFormat="1" x14ac:dyDescent="0.35"/>
    <row r="746" s="55" customFormat="1" x14ac:dyDescent="0.35"/>
    <row r="747" s="55" customFormat="1" x14ac:dyDescent="0.35"/>
    <row r="748" s="55" customFormat="1" x14ac:dyDescent="0.35"/>
    <row r="749" s="55" customFormat="1" x14ac:dyDescent="0.35"/>
    <row r="750" s="55" customFormat="1" x14ac:dyDescent="0.35"/>
    <row r="751" s="55" customFormat="1" x14ac:dyDescent="0.35"/>
    <row r="752" s="55" customFormat="1" x14ac:dyDescent="0.35"/>
    <row r="753" s="55" customFormat="1" x14ac:dyDescent="0.35"/>
    <row r="754" s="55" customFormat="1" x14ac:dyDescent="0.35"/>
    <row r="755" s="55" customFormat="1" x14ac:dyDescent="0.35"/>
    <row r="756" s="55" customFormat="1" x14ac:dyDescent="0.35"/>
    <row r="757" s="55" customFormat="1" x14ac:dyDescent="0.35"/>
    <row r="758" s="55" customFormat="1" x14ac:dyDescent="0.35"/>
    <row r="759" s="55" customFormat="1" x14ac:dyDescent="0.35"/>
    <row r="760" s="55" customFormat="1" x14ac:dyDescent="0.35"/>
    <row r="761" s="55" customFormat="1" x14ac:dyDescent="0.35"/>
    <row r="762" s="55" customFormat="1" x14ac:dyDescent="0.35"/>
    <row r="763" s="55" customFormat="1" x14ac:dyDescent="0.35"/>
  </sheetData>
  <sheetProtection formatCells="0" formatColumns="0" formatRows="0" insertColumns="0" insertRows="0" insertHyperlinks="0" deleteColumns="0" deleteRows="0" sort="0" autoFilter="0" pivotTables="0"/>
  <pageMargins left="0.7" right="0.7" top="0.75" bottom="0.75" header="0.3" footer="0.3"/>
  <pageSetup scale="39" orientation="landscape"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2740-A7C5-466D-9130-C1A763CB8987}">
  <sheetPr>
    <tabColor rgb="FF92D050"/>
  </sheetPr>
  <dimension ref="A1:Q542"/>
  <sheetViews>
    <sheetView showGridLines="0" tabSelected="1" zoomScaleNormal="100" workbookViewId="0">
      <pane xSplit="1" ySplit="5" topLeftCell="B6" activePane="bottomRight" state="frozen"/>
      <selection pane="topRight" activeCell="B1" sqref="B1"/>
      <selection pane="bottomLeft" activeCell="A7" sqref="A7"/>
      <selection pane="bottomRight" activeCell="A4" sqref="A4"/>
    </sheetView>
  </sheetViews>
  <sheetFormatPr defaultColWidth="9" defaultRowHeight="114" customHeight="1" x14ac:dyDescent="0.3"/>
  <cols>
    <col min="1" max="1" width="16.33203125" style="7" bestFit="1" customWidth="1"/>
    <col min="2" max="2" width="70.58203125" style="1" customWidth="1"/>
    <col min="3" max="3" width="19.08203125" style="1" bestFit="1" customWidth="1"/>
    <col min="4" max="4" width="36" style="1" bestFit="1" customWidth="1"/>
    <col min="5" max="5" width="18.5" style="7" customWidth="1"/>
    <col min="6" max="6" width="27.83203125" style="18" customWidth="1"/>
    <col min="7" max="15" width="25.83203125" style="1" customWidth="1"/>
    <col min="16" max="16" width="63.1640625" style="27" customWidth="1"/>
    <col min="17" max="17" width="72.5" style="27" customWidth="1"/>
    <col min="18" max="16384" width="9" style="1"/>
  </cols>
  <sheetData>
    <row r="1" spans="1:17" ht="13" x14ac:dyDescent="0.3">
      <c r="A1" s="42"/>
    </row>
    <row r="2" spans="1:17" ht="13" x14ac:dyDescent="0.3"/>
    <row r="3" spans="1:17" ht="13" x14ac:dyDescent="0.3"/>
    <row r="4" spans="1:17" ht="23.5" customHeight="1" thickBot="1" x14ac:dyDescent="0.35">
      <c r="A4" s="30"/>
      <c r="B4" s="31"/>
      <c r="C4" s="31"/>
      <c r="D4" s="31"/>
      <c r="E4" s="30"/>
      <c r="F4" s="32"/>
      <c r="G4" s="33"/>
      <c r="H4" s="33"/>
      <c r="I4" s="33"/>
      <c r="J4" s="33"/>
      <c r="K4" s="33"/>
      <c r="L4" s="33"/>
      <c r="M4" s="33"/>
      <c r="N4" s="33"/>
      <c r="O4" s="33"/>
      <c r="P4" s="34"/>
      <c r="Q4" s="34"/>
    </row>
    <row r="5" spans="1:17" s="9" customFormat="1" ht="26.5" thickBot="1" x14ac:dyDescent="0.4">
      <c r="A5" s="59" t="s">
        <v>192</v>
      </c>
      <c r="B5" s="59" t="s">
        <v>193</v>
      </c>
      <c r="C5" s="59" t="s">
        <v>0</v>
      </c>
      <c r="D5" s="59" t="s">
        <v>339</v>
      </c>
      <c r="E5" s="59" t="s">
        <v>340</v>
      </c>
      <c r="F5" s="59" t="s">
        <v>341</v>
      </c>
      <c r="G5" s="60" t="s">
        <v>324</v>
      </c>
      <c r="H5" s="60" t="s">
        <v>325</v>
      </c>
      <c r="I5" s="60" t="s">
        <v>327</v>
      </c>
      <c r="J5" s="60" t="s">
        <v>328</v>
      </c>
      <c r="K5" s="60" t="s">
        <v>329</v>
      </c>
      <c r="L5" s="60" t="s">
        <v>330</v>
      </c>
      <c r="M5" s="60" t="s">
        <v>338</v>
      </c>
      <c r="N5" s="60" t="s">
        <v>342</v>
      </c>
      <c r="O5" s="60" t="s">
        <v>337</v>
      </c>
      <c r="P5" s="59" t="s">
        <v>326</v>
      </c>
      <c r="Q5" s="59" t="s">
        <v>1</v>
      </c>
    </row>
    <row r="6" spans="1:17" s="2" customFormat="1" ht="42.65" customHeight="1" x14ac:dyDescent="0.35">
      <c r="A6" s="10">
        <v>165209</v>
      </c>
      <c r="B6" s="13" t="s">
        <v>299</v>
      </c>
      <c r="C6" s="13" t="s">
        <v>3</v>
      </c>
      <c r="D6" s="13" t="s">
        <v>304</v>
      </c>
      <c r="E6" s="14" t="s">
        <v>347</v>
      </c>
      <c r="F6" s="20" t="s">
        <v>348</v>
      </c>
      <c r="G6" s="21">
        <v>1133466.58</v>
      </c>
      <c r="H6" s="21">
        <v>58777240.649999999</v>
      </c>
      <c r="I6" s="21">
        <v>148303.89000000001</v>
      </c>
      <c r="J6" s="21">
        <v>84426.97</v>
      </c>
      <c r="K6" s="21">
        <v>118838.82</v>
      </c>
      <c r="L6" s="21">
        <v>298749.59000000003</v>
      </c>
      <c r="M6" s="21">
        <v>60561026.5</v>
      </c>
      <c r="N6" s="21">
        <v>1400609.2900000003</v>
      </c>
      <c r="O6" s="21">
        <v>59160417.210000001</v>
      </c>
      <c r="P6" s="19" t="s">
        <v>349</v>
      </c>
      <c r="Q6" s="19" t="s">
        <v>351</v>
      </c>
    </row>
    <row r="7" spans="1:17" s="2" customFormat="1" ht="42.65" customHeight="1" x14ac:dyDescent="0.35">
      <c r="A7" s="15">
        <v>165213</v>
      </c>
      <c r="B7" s="22" t="s">
        <v>184</v>
      </c>
      <c r="C7" s="22" t="s">
        <v>12</v>
      </c>
      <c r="D7" s="13" t="s">
        <v>304</v>
      </c>
      <c r="E7" s="16" t="s">
        <v>343</v>
      </c>
      <c r="F7" s="23" t="s">
        <v>344</v>
      </c>
      <c r="G7" s="21">
        <v>90286761.909999996</v>
      </c>
      <c r="H7" s="21">
        <v>33780983.562946841</v>
      </c>
      <c r="I7" s="24">
        <v>7450643.7300000004</v>
      </c>
      <c r="J7" s="21">
        <v>2497575.1807091059</v>
      </c>
      <c r="K7" s="21">
        <v>14930827.720000001</v>
      </c>
      <c r="L7" s="21">
        <v>1685383.8863440508</v>
      </c>
      <c r="M7" s="21">
        <v>150632175.99000001</v>
      </c>
      <c r="N7" s="21">
        <v>112668233.36</v>
      </c>
      <c r="O7" s="21">
        <v>37963942.630000003</v>
      </c>
      <c r="P7" s="19" t="s">
        <v>381</v>
      </c>
      <c r="Q7" s="19" t="s">
        <v>418</v>
      </c>
    </row>
    <row r="8" spans="1:17" s="2" customFormat="1" ht="42.65" customHeight="1" x14ac:dyDescent="0.35">
      <c r="A8" s="10">
        <v>165225</v>
      </c>
      <c r="B8" s="13" t="s">
        <v>298</v>
      </c>
      <c r="C8" s="13" t="s">
        <v>3</v>
      </c>
      <c r="D8" s="13" t="s">
        <v>304</v>
      </c>
      <c r="E8" s="14" t="s">
        <v>347</v>
      </c>
      <c r="F8" s="20" t="s">
        <v>348</v>
      </c>
      <c r="G8" s="21">
        <v>2115845.46</v>
      </c>
      <c r="H8" s="21">
        <v>61747355.43</v>
      </c>
      <c r="I8" s="21">
        <v>196682.43</v>
      </c>
      <c r="J8" s="21">
        <v>74220.680000000008</v>
      </c>
      <c r="K8" s="21">
        <v>209878.53</v>
      </c>
      <c r="L8" s="21">
        <v>481486.47</v>
      </c>
      <c r="M8" s="21">
        <v>64825469</v>
      </c>
      <c r="N8" s="21">
        <v>2522406.42</v>
      </c>
      <c r="O8" s="21">
        <v>62303062.579999998</v>
      </c>
      <c r="P8" s="19" t="s">
        <v>349</v>
      </c>
      <c r="Q8" s="19" t="s">
        <v>350</v>
      </c>
    </row>
    <row r="9" spans="1:17" s="2" customFormat="1" ht="42.65" customHeight="1" x14ac:dyDescent="0.35">
      <c r="A9" s="10">
        <v>165226</v>
      </c>
      <c r="B9" s="13" t="s">
        <v>160</v>
      </c>
      <c r="C9" s="13" t="s">
        <v>5</v>
      </c>
      <c r="D9" s="13" t="s">
        <v>304</v>
      </c>
      <c r="E9" s="14" t="s">
        <v>343</v>
      </c>
      <c r="F9" s="20" t="s">
        <v>442</v>
      </c>
      <c r="G9" s="21">
        <v>53655359.670000002</v>
      </c>
      <c r="H9" s="21">
        <v>7910341.4699999997</v>
      </c>
      <c r="I9" s="21">
        <v>6294597.3200000003</v>
      </c>
      <c r="J9" s="21">
        <v>1006025.84</v>
      </c>
      <c r="K9" s="21">
        <v>3171076.36</v>
      </c>
      <c r="L9" s="21">
        <v>1176186.58</v>
      </c>
      <c r="M9" s="21">
        <v>73213587.24000001</v>
      </c>
      <c r="N9" s="21">
        <v>63121033.350000001</v>
      </c>
      <c r="O9" s="21">
        <v>10092553.890000001</v>
      </c>
      <c r="P9" s="19" t="s">
        <v>381</v>
      </c>
      <c r="Q9" s="19" t="s">
        <v>443</v>
      </c>
    </row>
    <row r="10" spans="1:17" s="2" customFormat="1" ht="42.65" customHeight="1" x14ac:dyDescent="0.35">
      <c r="A10" s="10">
        <v>165268</v>
      </c>
      <c r="B10" s="13" t="s">
        <v>22</v>
      </c>
      <c r="C10" s="13" t="s">
        <v>3</v>
      </c>
      <c r="D10" s="13" t="s">
        <v>308</v>
      </c>
      <c r="E10" s="14" t="s">
        <v>347</v>
      </c>
      <c r="F10" s="20" t="s">
        <v>348</v>
      </c>
      <c r="G10" s="21">
        <v>22290107.579999998</v>
      </c>
      <c r="H10" s="21">
        <v>8550353.2599999998</v>
      </c>
      <c r="I10" s="21">
        <v>1837831.3360000001</v>
      </c>
      <c r="J10" s="21">
        <v>1216566.7250000001</v>
      </c>
      <c r="K10" s="21">
        <v>510106.56</v>
      </c>
      <c r="L10" s="21">
        <v>15489893.439999999</v>
      </c>
      <c r="M10" s="21">
        <v>49894858.900999993</v>
      </c>
      <c r="N10" s="21">
        <v>24638045.475999996</v>
      </c>
      <c r="O10" s="21">
        <v>25256813.424999997</v>
      </c>
      <c r="P10" s="19" t="s">
        <v>374</v>
      </c>
      <c r="Q10" s="19" t="s">
        <v>375</v>
      </c>
    </row>
    <row r="11" spans="1:17" s="2" customFormat="1" ht="42.65" customHeight="1" x14ac:dyDescent="0.35">
      <c r="A11" s="10">
        <v>167446</v>
      </c>
      <c r="B11" s="13" t="s">
        <v>133</v>
      </c>
      <c r="C11" s="13" t="s">
        <v>323</v>
      </c>
      <c r="D11" s="13" t="s">
        <v>301</v>
      </c>
      <c r="E11" s="14" t="s">
        <v>347</v>
      </c>
      <c r="F11" s="20" t="s">
        <v>348</v>
      </c>
      <c r="G11" s="21">
        <v>16767135.99</v>
      </c>
      <c r="H11" s="21">
        <v>10441839.670000002</v>
      </c>
      <c r="I11" s="21">
        <v>4907530.43</v>
      </c>
      <c r="J11" s="21">
        <v>3867090.21</v>
      </c>
      <c r="K11" s="21">
        <v>2133671.71</v>
      </c>
      <c r="L11" s="21">
        <v>5779812.0599999996</v>
      </c>
      <c r="M11" s="21">
        <v>43897080.070000008</v>
      </c>
      <c r="N11" s="21">
        <v>23808338.130000003</v>
      </c>
      <c r="O11" s="21">
        <v>20088741.940000001</v>
      </c>
      <c r="P11" s="19" t="s">
        <v>387</v>
      </c>
      <c r="Q11" s="19" t="s">
        <v>433</v>
      </c>
    </row>
    <row r="12" spans="1:17" s="2" customFormat="1" ht="42.65" customHeight="1" x14ac:dyDescent="0.35">
      <c r="A12" s="12">
        <v>168226</v>
      </c>
      <c r="B12" s="22" t="s">
        <v>21</v>
      </c>
      <c r="C12" s="22" t="s">
        <v>12</v>
      </c>
      <c r="D12" s="13" t="s">
        <v>301</v>
      </c>
      <c r="E12" s="16" t="s">
        <v>347</v>
      </c>
      <c r="F12" s="23" t="s">
        <v>348</v>
      </c>
      <c r="G12" s="21">
        <v>14746039.57</v>
      </c>
      <c r="H12" s="21">
        <v>0</v>
      </c>
      <c r="I12" s="24">
        <v>2258339.67</v>
      </c>
      <c r="J12" s="21">
        <v>0</v>
      </c>
      <c r="K12" s="21">
        <v>0</v>
      </c>
      <c r="L12" s="21">
        <v>0</v>
      </c>
      <c r="M12" s="21">
        <v>17004379.240000002</v>
      </c>
      <c r="N12" s="21">
        <v>17004379.240000002</v>
      </c>
      <c r="O12" s="21">
        <v>0</v>
      </c>
      <c r="P12" s="19" t="s">
        <v>383</v>
      </c>
      <c r="Q12" s="19" t="s">
        <v>434</v>
      </c>
    </row>
    <row r="13" spans="1:17" s="2" customFormat="1" ht="42.65" customHeight="1" x14ac:dyDescent="0.35">
      <c r="A13" s="10">
        <v>168483</v>
      </c>
      <c r="B13" s="13" t="s">
        <v>179</v>
      </c>
      <c r="C13" s="13" t="s">
        <v>12</v>
      </c>
      <c r="D13" s="13" t="s">
        <v>301</v>
      </c>
      <c r="E13" s="14" t="s">
        <v>343</v>
      </c>
      <c r="F13" s="20" t="s">
        <v>344</v>
      </c>
      <c r="G13" s="21">
        <v>73843869.798530906</v>
      </c>
      <c r="H13" s="21">
        <v>62335950.189661212</v>
      </c>
      <c r="I13" s="21">
        <v>4386536.3258554768</v>
      </c>
      <c r="J13" s="21">
        <v>3697488.9624822862</v>
      </c>
      <c r="K13" s="21">
        <v>29668.693470170492</v>
      </c>
      <c r="L13" s="21">
        <v>0</v>
      </c>
      <c r="M13" s="21">
        <v>144293513.97000006</v>
      </c>
      <c r="N13" s="21">
        <v>78260074.81785655</v>
      </c>
      <c r="O13" s="21">
        <v>66033439.152143501</v>
      </c>
      <c r="P13" s="19" t="s">
        <v>381</v>
      </c>
      <c r="Q13" s="71" t="s">
        <v>430</v>
      </c>
    </row>
    <row r="14" spans="1:17" s="2" customFormat="1" ht="42.65" customHeight="1" x14ac:dyDescent="0.35">
      <c r="A14" s="10">
        <v>169058</v>
      </c>
      <c r="B14" s="13" t="s">
        <v>161</v>
      </c>
      <c r="C14" s="13" t="s">
        <v>3</v>
      </c>
      <c r="D14" s="13" t="s">
        <v>308</v>
      </c>
      <c r="E14" s="14" t="s">
        <v>343</v>
      </c>
      <c r="F14" s="20" t="s">
        <v>344</v>
      </c>
      <c r="G14" s="21">
        <v>20962734.638999999</v>
      </c>
      <c r="H14" s="21">
        <v>10164051.231618352</v>
      </c>
      <c r="I14" s="21">
        <v>1335184.07</v>
      </c>
      <c r="J14" s="21">
        <v>721159.74700000009</v>
      </c>
      <c r="K14" s="21">
        <v>4713846.148</v>
      </c>
      <c r="L14" s="21">
        <v>3706655.7</v>
      </c>
      <c r="M14" s="21">
        <v>41603631.53561835</v>
      </c>
      <c r="N14" s="21">
        <v>27011764.857000001</v>
      </c>
      <c r="O14" s="21">
        <v>14591866.678618353</v>
      </c>
      <c r="P14" s="19" t="s">
        <v>345</v>
      </c>
      <c r="Q14" s="19" t="s">
        <v>376</v>
      </c>
    </row>
    <row r="15" spans="1:17" s="2" customFormat="1" ht="42.65" customHeight="1" x14ac:dyDescent="0.35">
      <c r="A15" s="10">
        <v>169266</v>
      </c>
      <c r="B15" s="13" t="s">
        <v>362</v>
      </c>
      <c r="C15" s="13" t="s">
        <v>3</v>
      </c>
      <c r="D15" s="13" t="s">
        <v>308</v>
      </c>
      <c r="E15" s="14" t="s">
        <v>347</v>
      </c>
      <c r="F15" s="20" t="s">
        <v>348</v>
      </c>
      <c r="G15" s="21">
        <v>16976611.278000001</v>
      </c>
      <c r="H15" s="21">
        <v>6063148.1020000009</v>
      </c>
      <c r="I15" s="21">
        <v>4484183.5940000005</v>
      </c>
      <c r="J15" s="21">
        <v>1270820.6830000002</v>
      </c>
      <c r="K15" s="21">
        <v>11542228.878</v>
      </c>
      <c r="L15" s="21">
        <v>2457771.1260000002</v>
      </c>
      <c r="M15" s="21">
        <v>42794763.660999998</v>
      </c>
      <c r="N15" s="21">
        <v>33003023.75</v>
      </c>
      <c r="O15" s="21">
        <v>9791739.9110000022</v>
      </c>
      <c r="P15" s="19" t="s">
        <v>354</v>
      </c>
      <c r="Q15" s="19" t="s">
        <v>363</v>
      </c>
    </row>
    <row r="16" spans="1:17" s="2" customFormat="1" ht="42.65" customHeight="1" x14ac:dyDescent="0.35">
      <c r="A16" s="10">
        <v>169276</v>
      </c>
      <c r="B16" s="13" t="s">
        <v>162</v>
      </c>
      <c r="C16" s="13" t="s">
        <v>3</v>
      </c>
      <c r="D16" s="13" t="s">
        <v>308</v>
      </c>
      <c r="E16" s="14" t="s">
        <v>343</v>
      </c>
      <c r="F16" s="20" t="s">
        <v>344</v>
      </c>
      <c r="G16" s="21">
        <v>55931024.572379008</v>
      </c>
      <c r="H16" s="21">
        <v>25736012.703115001</v>
      </c>
      <c r="I16" s="21">
        <v>4317911.5192840006</v>
      </c>
      <c r="J16" s="21">
        <v>1570417.2476520003</v>
      </c>
      <c r="K16" s="21">
        <v>38843873.860000007</v>
      </c>
      <c r="L16" s="21">
        <v>2801096.1</v>
      </c>
      <c r="M16" s="21">
        <v>129200336.00243002</v>
      </c>
      <c r="N16" s="21">
        <v>99092809.951663017</v>
      </c>
      <c r="O16" s="21">
        <v>30107526.050767004</v>
      </c>
      <c r="P16" s="19" t="s">
        <v>345</v>
      </c>
      <c r="Q16" s="19" t="s">
        <v>352</v>
      </c>
    </row>
    <row r="17" spans="1:17" s="2" customFormat="1" ht="42.65" customHeight="1" x14ac:dyDescent="0.35">
      <c r="A17" s="10">
        <v>169495</v>
      </c>
      <c r="B17" s="13" t="s">
        <v>43</v>
      </c>
      <c r="C17" s="13" t="s">
        <v>3</v>
      </c>
      <c r="D17" s="13" t="s">
        <v>308</v>
      </c>
      <c r="E17" s="14" t="s">
        <v>347</v>
      </c>
      <c r="F17" s="20" t="s">
        <v>348</v>
      </c>
      <c r="G17" s="21">
        <v>8253800.1089170007</v>
      </c>
      <c r="H17" s="21">
        <v>1962924.3273612498</v>
      </c>
      <c r="I17" s="21">
        <v>1167269.298987</v>
      </c>
      <c r="J17" s="21">
        <v>530329.99066300003</v>
      </c>
      <c r="K17" s="21">
        <v>3869859.11</v>
      </c>
      <c r="L17" s="21">
        <v>3130140.89</v>
      </c>
      <c r="M17" s="21">
        <v>18914323.725928251</v>
      </c>
      <c r="N17" s="21">
        <v>13290928.517904</v>
      </c>
      <c r="O17" s="21">
        <v>5623395.2080242503</v>
      </c>
      <c r="P17" s="19" t="s">
        <v>354</v>
      </c>
      <c r="Q17" s="19" t="s">
        <v>428</v>
      </c>
    </row>
    <row r="18" spans="1:17" s="2" customFormat="1" ht="42.65" customHeight="1" x14ac:dyDescent="0.35">
      <c r="A18" s="10">
        <v>169500</v>
      </c>
      <c r="B18" s="13" t="s">
        <v>33</v>
      </c>
      <c r="C18" s="13" t="s">
        <v>3</v>
      </c>
      <c r="D18" s="13" t="s">
        <v>308</v>
      </c>
      <c r="E18" s="14" t="s">
        <v>347</v>
      </c>
      <c r="F18" s="20" t="s">
        <v>348</v>
      </c>
      <c r="G18" s="21">
        <v>7511561.279512302</v>
      </c>
      <c r="H18" s="21">
        <v>1144238.3002652589</v>
      </c>
      <c r="I18" s="21">
        <v>763861.71660081006</v>
      </c>
      <c r="J18" s="21">
        <v>260304.42425030065</v>
      </c>
      <c r="K18" s="21">
        <v>924443.56569833483</v>
      </c>
      <c r="L18" s="21">
        <v>1718189.3206729938</v>
      </c>
      <c r="M18" s="21">
        <v>12322598.607000001</v>
      </c>
      <c r="N18" s="21">
        <v>9199866.5618114471</v>
      </c>
      <c r="O18" s="21">
        <v>3122732.0451885536</v>
      </c>
      <c r="P18" s="19" t="s">
        <v>354</v>
      </c>
      <c r="Q18" s="19" t="s">
        <v>355</v>
      </c>
    </row>
    <row r="19" spans="1:17" s="2" customFormat="1" ht="42.65" customHeight="1" x14ac:dyDescent="0.35">
      <c r="A19" s="10">
        <v>169896</v>
      </c>
      <c r="B19" s="13" t="s">
        <v>13</v>
      </c>
      <c r="C19" s="13" t="s">
        <v>3</v>
      </c>
      <c r="D19" s="13" t="s">
        <v>308</v>
      </c>
      <c r="E19" s="14" t="s">
        <v>347</v>
      </c>
      <c r="F19" s="20" t="s">
        <v>348</v>
      </c>
      <c r="G19" s="21">
        <v>31075136.224000003</v>
      </c>
      <c r="H19" s="21">
        <v>548761.47700000007</v>
      </c>
      <c r="I19" s="21">
        <v>3742364.8350000004</v>
      </c>
      <c r="J19" s="21">
        <v>58919.883000000002</v>
      </c>
      <c r="K19" s="21">
        <v>0</v>
      </c>
      <c r="L19" s="21">
        <v>0</v>
      </c>
      <c r="M19" s="21">
        <v>35425182.419</v>
      </c>
      <c r="N19" s="21">
        <v>34817501.059</v>
      </c>
      <c r="O19" s="21">
        <v>607681.3600000001</v>
      </c>
      <c r="P19" s="19" t="s">
        <v>371</v>
      </c>
      <c r="Q19" s="19" t="s">
        <v>377</v>
      </c>
    </row>
    <row r="20" spans="1:17" s="2" customFormat="1" ht="42.65" customHeight="1" x14ac:dyDescent="0.35">
      <c r="A20" s="10">
        <v>174422</v>
      </c>
      <c r="B20" s="13" t="s">
        <v>2</v>
      </c>
      <c r="C20" s="13" t="s">
        <v>3</v>
      </c>
      <c r="D20" s="13" t="s">
        <v>3</v>
      </c>
      <c r="E20" s="14" t="s">
        <v>347</v>
      </c>
      <c r="F20" s="20" t="s">
        <v>348</v>
      </c>
      <c r="G20" s="21">
        <v>20620556.507318787</v>
      </c>
      <c r="H20" s="21">
        <v>3141135.3313209075</v>
      </c>
      <c r="I20" s="21">
        <v>2096934.7256616137</v>
      </c>
      <c r="J20" s="21">
        <v>714581.4151844217</v>
      </c>
      <c r="K20" s="21">
        <v>4515587.4329838315</v>
      </c>
      <c r="L20" s="21">
        <v>8392761.2152906694</v>
      </c>
      <c r="M20" s="21">
        <v>39481556.627760231</v>
      </c>
      <c r="N20" s="21">
        <v>27233078.665964231</v>
      </c>
      <c r="O20" s="21">
        <v>12248477.961795999</v>
      </c>
      <c r="P20" s="19" t="s">
        <v>358</v>
      </c>
      <c r="Q20" s="19" t="s">
        <v>367</v>
      </c>
    </row>
    <row r="21" spans="1:17" s="2" customFormat="1" ht="42.65" customHeight="1" x14ac:dyDescent="0.35">
      <c r="A21" s="10">
        <v>176913</v>
      </c>
      <c r="B21" s="13" t="s">
        <v>134</v>
      </c>
      <c r="C21" s="13" t="s">
        <v>323</v>
      </c>
      <c r="D21" s="13" t="s">
        <v>301</v>
      </c>
      <c r="E21" s="14" t="s">
        <v>347</v>
      </c>
      <c r="F21" s="20" t="s">
        <v>348</v>
      </c>
      <c r="G21" s="21">
        <v>17467604.149999999</v>
      </c>
      <c r="H21" s="21">
        <v>3864276.13</v>
      </c>
      <c r="I21" s="21">
        <v>2619374.41</v>
      </c>
      <c r="J21" s="21">
        <v>2157076.7599999998</v>
      </c>
      <c r="K21" s="21">
        <v>2071399.22</v>
      </c>
      <c r="L21" s="21">
        <v>66725.58</v>
      </c>
      <c r="M21" s="21">
        <v>28246456.249999996</v>
      </c>
      <c r="N21" s="21">
        <v>22158377.779999997</v>
      </c>
      <c r="O21" s="21">
        <v>6088078.4699999997</v>
      </c>
      <c r="P21" s="19" t="s">
        <v>387</v>
      </c>
      <c r="Q21" s="19" t="s">
        <v>433</v>
      </c>
    </row>
    <row r="22" spans="1:17" s="2" customFormat="1" ht="42.65" customHeight="1" x14ac:dyDescent="0.35">
      <c r="A22" s="10">
        <v>176971</v>
      </c>
      <c r="B22" s="13" t="s">
        <v>135</v>
      </c>
      <c r="C22" s="13" t="s">
        <v>323</v>
      </c>
      <c r="D22" s="13" t="s">
        <v>301</v>
      </c>
      <c r="E22" s="14" t="s">
        <v>347</v>
      </c>
      <c r="F22" s="20" t="s">
        <v>348</v>
      </c>
      <c r="G22" s="21">
        <v>18218875.039999999</v>
      </c>
      <c r="H22" s="21">
        <v>4631659.7</v>
      </c>
      <c r="I22" s="21">
        <v>2848814.49</v>
      </c>
      <c r="J22" s="21">
        <v>568928.1</v>
      </c>
      <c r="K22" s="21">
        <v>1080651.07</v>
      </c>
      <c r="L22" s="21">
        <v>23122.43</v>
      </c>
      <c r="M22" s="21">
        <v>27372050.830000002</v>
      </c>
      <c r="N22" s="21">
        <v>22148340.600000001</v>
      </c>
      <c r="O22" s="21">
        <v>5223710.2299999995</v>
      </c>
      <c r="P22" s="19" t="s">
        <v>387</v>
      </c>
      <c r="Q22" s="19" t="s">
        <v>433</v>
      </c>
    </row>
    <row r="23" spans="1:17" s="2" customFormat="1" ht="42.65" customHeight="1" x14ac:dyDescent="0.35">
      <c r="A23" s="10">
        <v>178258</v>
      </c>
      <c r="B23" s="13" t="s">
        <v>107</v>
      </c>
      <c r="C23" s="13" t="s">
        <v>3</v>
      </c>
      <c r="D23" s="13" t="s">
        <v>3</v>
      </c>
      <c r="E23" s="14" t="s">
        <v>347</v>
      </c>
      <c r="F23" s="20" t="s">
        <v>348</v>
      </c>
      <c r="G23" s="21">
        <v>11140186.641918423</v>
      </c>
      <c r="H23" s="21">
        <v>1696987.8502560919</v>
      </c>
      <c r="I23" s="21">
        <v>1132861.9676922497</v>
      </c>
      <c r="J23" s="21">
        <v>386050.2180518377</v>
      </c>
      <c r="K23" s="21">
        <v>2678011.84</v>
      </c>
      <c r="L23" s="21">
        <v>3321988.16</v>
      </c>
      <c r="M23" s="21">
        <v>20356086.677918602</v>
      </c>
      <c r="N23" s="21">
        <v>14951060.449610673</v>
      </c>
      <c r="O23" s="21">
        <v>5405026.2283079298</v>
      </c>
      <c r="P23" s="19" t="s">
        <v>354</v>
      </c>
      <c r="Q23" s="19" t="s">
        <v>373</v>
      </c>
    </row>
    <row r="24" spans="1:17" s="2" customFormat="1" ht="42.65" customHeight="1" x14ac:dyDescent="0.35">
      <c r="A24" s="10">
        <v>178503</v>
      </c>
      <c r="B24" s="13" t="s">
        <v>26</v>
      </c>
      <c r="C24" s="13" t="s">
        <v>3</v>
      </c>
      <c r="D24" s="13" t="s">
        <v>308</v>
      </c>
      <c r="E24" s="14" t="s">
        <v>347</v>
      </c>
      <c r="F24" s="20" t="s">
        <v>348</v>
      </c>
      <c r="G24" s="21">
        <v>38456815.039999999</v>
      </c>
      <c r="H24" s="21">
        <v>776010.76</v>
      </c>
      <c r="I24" s="21">
        <v>4013944.7</v>
      </c>
      <c r="J24" s="21">
        <v>73159.13</v>
      </c>
      <c r="K24" s="21">
        <v>0</v>
      </c>
      <c r="L24" s="21">
        <v>0</v>
      </c>
      <c r="M24" s="21">
        <v>43319929.630000003</v>
      </c>
      <c r="N24" s="21">
        <v>42470759.740000002</v>
      </c>
      <c r="O24" s="21">
        <v>849169.89</v>
      </c>
      <c r="P24" s="19" t="s">
        <v>374</v>
      </c>
      <c r="Q24" s="19" t="s">
        <v>429</v>
      </c>
    </row>
    <row r="25" spans="1:17" s="2" customFormat="1" ht="42.65" customHeight="1" x14ac:dyDescent="0.35">
      <c r="A25" s="10">
        <v>178577</v>
      </c>
      <c r="B25" s="13" t="s">
        <v>163</v>
      </c>
      <c r="C25" s="13" t="s">
        <v>3</v>
      </c>
      <c r="D25" s="13" t="s">
        <v>3</v>
      </c>
      <c r="E25" s="14" t="s">
        <v>343</v>
      </c>
      <c r="F25" s="20" t="s">
        <v>344</v>
      </c>
      <c r="G25" s="21">
        <v>28780859.533399999</v>
      </c>
      <c r="H25" s="21">
        <v>8197490.3849999998</v>
      </c>
      <c r="I25" s="21">
        <v>3180011.1696000001</v>
      </c>
      <c r="J25" s="21">
        <v>1083666.0035999999</v>
      </c>
      <c r="K25" s="21">
        <v>39248524.935799994</v>
      </c>
      <c r="L25" s="21">
        <v>7152945.5114000002</v>
      </c>
      <c r="M25" s="21">
        <v>87643497.538800001</v>
      </c>
      <c r="N25" s="21">
        <v>71209395.638799995</v>
      </c>
      <c r="O25" s="21">
        <v>16434101.899999999</v>
      </c>
      <c r="P25" s="19" t="s">
        <v>345</v>
      </c>
      <c r="Q25" s="19" t="s">
        <v>353</v>
      </c>
    </row>
    <row r="26" spans="1:17" s="2" customFormat="1" ht="42.65" customHeight="1" x14ac:dyDescent="0.35">
      <c r="A26" s="10">
        <v>179558</v>
      </c>
      <c r="B26" s="13" t="s">
        <v>10</v>
      </c>
      <c r="C26" s="13" t="s">
        <v>3</v>
      </c>
      <c r="D26" s="13" t="s">
        <v>308</v>
      </c>
      <c r="E26" s="14" t="s">
        <v>347</v>
      </c>
      <c r="F26" s="20" t="s">
        <v>348</v>
      </c>
      <c r="G26" s="21">
        <v>1932688.3493488389</v>
      </c>
      <c r="H26" s="21">
        <v>655782.04557130625</v>
      </c>
      <c r="I26" s="21">
        <v>175000.68661365623</v>
      </c>
      <c r="J26" s="21">
        <v>59635.732466195928</v>
      </c>
      <c r="K26" s="21">
        <v>0</v>
      </c>
      <c r="L26" s="21">
        <v>0</v>
      </c>
      <c r="M26" s="21">
        <v>2823106.8139999975</v>
      </c>
      <c r="N26" s="21">
        <v>2107689.035962495</v>
      </c>
      <c r="O26" s="21">
        <v>715417.7780375022</v>
      </c>
      <c r="P26" s="19" t="s">
        <v>371</v>
      </c>
      <c r="Q26" s="19" t="s">
        <v>426</v>
      </c>
    </row>
    <row r="27" spans="1:17" s="2" customFormat="1" ht="42.65" customHeight="1" x14ac:dyDescent="0.35">
      <c r="A27" s="10">
        <v>180052</v>
      </c>
      <c r="B27" s="13" t="s">
        <v>136</v>
      </c>
      <c r="C27" s="13" t="s">
        <v>323</v>
      </c>
      <c r="D27" s="13" t="s">
        <v>301</v>
      </c>
      <c r="E27" s="14" t="s">
        <v>347</v>
      </c>
      <c r="F27" s="20" t="s">
        <v>348</v>
      </c>
      <c r="G27" s="21">
        <v>189214147.25</v>
      </c>
      <c r="H27" s="21">
        <v>38650198.93</v>
      </c>
      <c r="I27" s="21">
        <v>18683215.390000001</v>
      </c>
      <c r="J27" s="21">
        <v>6899520.54</v>
      </c>
      <c r="K27" s="21">
        <v>21880052.02</v>
      </c>
      <c r="L27" s="21">
        <v>41872865.869999997</v>
      </c>
      <c r="M27" s="21">
        <v>317200000</v>
      </c>
      <c r="N27" s="21">
        <v>229777414.66</v>
      </c>
      <c r="O27" s="21">
        <v>87422585.340000004</v>
      </c>
      <c r="P27" s="19" t="s">
        <v>387</v>
      </c>
      <c r="Q27" s="28" t="s">
        <v>407</v>
      </c>
    </row>
    <row r="28" spans="1:17" s="2" customFormat="1" ht="42.65" customHeight="1" x14ac:dyDescent="0.35">
      <c r="A28" s="10">
        <v>334323</v>
      </c>
      <c r="B28" s="13" t="s">
        <v>300</v>
      </c>
      <c r="C28" s="13" t="s">
        <v>5</v>
      </c>
      <c r="D28" s="13" t="s">
        <v>309</v>
      </c>
      <c r="E28" s="14" t="s">
        <v>347</v>
      </c>
      <c r="F28" s="20" t="s">
        <v>348</v>
      </c>
      <c r="G28" s="21">
        <v>323692</v>
      </c>
      <c r="H28" s="21">
        <v>54648</v>
      </c>
      <c r="I28" s="21">
        <v>26179</v>
      </c>
      <c r="J28" s="21">
        <v>14482</v>
      </c>
      <c r="K28" s="21">
        <v>0</v>
      </c>
      <c r="L28" s="21">
        <v>0</v>
      </c>
      <c r="M28" s="21">
        <v>419001</v>
      </c>
      <c r="N28" s="21">
        <v>349871</v>
      </c>
      <c r="O28" s="21">
        <v>69130</v>
      </c>
      <c r="P28" s="19" t="s">
        <v>444</v>
      </c>
      <c r="Q28" s="19" t="s">
        <v>445</v>
      </c>
    </row>
    <row r="29" spans="1:17" s="2" customFormat="1" ht="42.65" customHeight="1" x14ac:dyDescent="0.35">
      <c r="A29" s="10">
        <v>334329</v>
      </c>
      <c r="B29" s="13" t="s">
        <v>198</v>
      </c>
      <c r="C29" s="13" t="s">
        <v>5</v>
      </c>
      <c r="D29" s="13" t="s">
        <v>309</v>
      </c>
      <c r="E29" s="14" t="s">
        <v>347</v>
      </c>
      <c r="F29" s="20" t="s">
        <v>348</v>
      </c>
      <c r="G29" s="21">
        <v>342249.92</v>
      </c>
      <c r="H29" s="21">
        <v>50699</v>
      </c>
      <c r="I29" s="21">
        <v>25530</v>
      </c>
      <c r="J29" s="21">
        <v>13435</v>
      </c>
      <c r="K29" s="21">
        <v>0</v>
      </c>
      <c r="L29" s="21">
        <v>0</v>
      </c>
      <c r="M29" s="21">
        <v>431913.92</v>
      </c>
      <c r="N29" s="21">
        <v>367779.92</v>
      </c>
      <c r="O29" s="21">
        <v>64134</v>
      </c>
      <c r="P29" s="19" t="s">
        <v>387</v>
      </c>
      <c r="Q29" s="19" t="s">
        <v>388</v>
      </c>
    </row>
    <row r="30" spans="1:17" s="2" customFormat="1" ht="42.65" customHeight="1" x14ac:dyDescent="0.35">
      <c r="A30" s="10">
        <v>334468</v>
      </c>
      <c r="B30" s="13" t="s">
        <v>11</v>
      </c>
      <c r="C30" s="13" t="s">
        <v>12</v>
      </c>
      <c r="D30" s="13" t="s">
        <v>306</v>
      </c>
      <c r="E30" s="14" t="s">
        <v>347</v>
      </c>
      <c r="F30" s="20" t="s">
        <v>348</v>
      </c>
      <c r="G30" s="21">
        <v>3049725.4</v>
      </c>
      <c r="H30" s="21">
        <v>33717.269999999997</v>
      </c>
      <c r="I30" s="21">
        <v>129281.25</v>
      </c>
      <c r="J30" s="21">
        <v>2827.08</v>
      </c>
      <c r="K30" s="21">
        <v>9793.65</v>
      </c>
      <c r="L30" s="21">
        <v>0</v>
      </c>
      <c r="M30" s="21">
        <v>3225344.65</v>
      </c>
      <c r="N30" s="21">
        <v>3188800.3</v>
      </c>
      <c r="O30" s="21">
        <v>36544.35</v>
      </c>
      <c r="P30" s="19" t="s">
        <v>387</v>
      </c>
      <c r="Q30" s="19" t="s">
        <v>435</v>
      </c>
    </row>
    <row r="31" spans="1:17" s="2" customFormat="1" ht="42.65" customHeight="1" x14ac:dyDescent="0.35">
      <c r="A31" s="10">
        <v>334470</v>
      </c>
      <c r="B31" s="13" t="s">
        <v>137</v>
      </c>
      <c r="C31" s="13" t="s">
        <v>323</v>
      </c>
      <c r="D31" s="13" t="s">
        <v>301</v>
      </c>
      <c r="E31" s="14" t="s">
        <v>347</v>
      </c>
      <c r="F31" s="20" t="s">
        <v>348</v>
      </c>
      <c r="G31" s="21">
        <v>27732104.950000003</v>
      </c>
      <c r="H31" s="21">
        <v>8785252.5800000001</v>
      </c>
      <c r="I31" s="21">
        <v>4550630.0199999996</v>
      </c>
      <c r="J31" s="21">
        <v>2355507.88</v>
      </c>
      <c r="K31" s="21">
        <v>5594861.6900000004</v>
      </c>
      <c r="L31" s="21">
        <v>10425727.74</v>
      </c>
      <c r="M31" s="21">
        <v>59444084.860000007</v>
      </c>
      <c r="N31" s="21">
        <v>37877596.660000004</v>
      </c>
      <c r="O31" s="21">
        <v>21566488.200000003</v>
      </c>
      <c r="P31" s="19" t="s">
        <v>387</v>
      </c>
      <c r="Q31" s="19" t="s">
        <v>431</v>
      </c>
    </row>
    <row r="32" spans="1:17" s="2" customFormat="1" ht="42.65" customHeight="1" x14ac:dyDescent="0.35">
      <c r="A32" s="10">
        <v>334488</v>
      </c>
      <c r="B32" s="13" t="s">
        <v>252</v>
      </c>
      <c r="C32" s="13" t="s">
        <v>5</v>
      </c>
      <c r="D32" s="13" t="s">
        <v>309</v>
      </c>
      <c r="E32" s="14" t="s">
        <v>347</v>
      </c>
      <c r="F32" s="20" t="s">
        <v>348</v>
      </c>
      <c r="G32" s="21">
        <v>142917</v>
      </c>
      <c r="H32" s="21">
        <v>9779</v>
      </c>
      <c r="I32" s="21">
        <v>11465</v>
      </c>
      <c r="J32" s="21">
        <v>1047</v>
      </c>
      <c r="K32" s="21">
        <v>0</v>
      </c>
      <c r="L32" s="21">
        <v>0</v>
      </c>
      <c r="M32" s="21">
        <v>165208</v>
      </c>
      <c r="N32" s="21">
        <v>154382</v>
      </c>
      <c r="O32" s="21">
        <v>10826</v>
      </c>
      <c r="P32" s="19" t="s">
        <v>444</v>
      </c>
      <c r="Q32" s="19" t="s">
        <v>445</v>
      </c>
    </row>
    <row r="33" spans="1:17" s="2" customFormat="1" ht="42.65" customHeight="1" x14ac:dyDescent="0.35">
      <c r="A33" s="10">
        <v>334527</v>
      </c>
      <c r="B33" s="13" t="s">
        <v>251</v>
      </c>
      <c r="C33" s="13" t="s">
        <v>5</v>
      </c>
      <c r="D33" s="13" t="s">
        <v>309</v>
      </c>
      <c r="E33" s="14" t="s">
        <v>347</v>
      </c>
      <c r="F33" s="20" t="s">
        <v>348</v>
      </c>
      <c r="G33" s="21">
        <v>108847</v>
      </c>
      <c r="H33" s="21">
        <v>12431</v>
      </c>
      <c r="I33" s="21">
        <v>8540</v>
      </c>
      <c r="J33" s="21">
        <v>2443</v>
      </c>
      <c r="K33" s="21">
        <v>0</v>
      </c>
      <c r="L33" s="21">
        <v>0</v>
      </c>
      <c r="M33" s="21">
        <v>132261</v>
      </c>
      <c r="N33" s="21">
        <v>117387</v>
      </c>
      <c r="O33" s="21">
        <v>14874</v>
      </c>
      <c r="P33" s="19" t="s">
        <v>444</v>
      </c>
      <c r="Q33" s="19" t="s">
        <v>445</v>
      </c>
    </row>
    <row r="34" spans="1:17" s="2" customFormat="1" ht="42.65" customHeight="1" x14ac:dyDescent="0.35">
      <c r="A34" s="10">
        <v>542517</v>
      </c>
      <c r="B34" s="13" t="s">
        <v>6</v>
      </c>
      <c r="C34" s="13" t="s">
        <v>5</v>
      </c>
      <c r="D34" s="13" t="s">
        <v>311</v>
      </c>
      <c r="E34" s="14" t="s">
        <v>347</v>
      </c>
      <c r="F34" s="20" t="s">
        <v>348</v>
      </c>
      <c r="G34" s="21">
        <v>4946319</v>
      </c>
      <c r="H34" s="21">
        <v>158253.89988135954</v>
      </c>
      <c r="I34" s="21">
        <v>989521</v>
      </c>
      <c r="J34" s="21">
        <v>36758.100118640454</v>
      </c>
      <c r="K34" s="21">
        <v>0</v>
      </c>
      <c r="L34" s="21">
        <v>0</v>
      </c>
      <c r="M34" s="21">
        <v>6130852</v>
      </c>
      <c r="N34" s="21">
        <v>5935840</v>
      </c>
      <c r="O34" s="21">
        <v>195012</v>
      </c>
      <c r="P34" s="19" t="s">
        <v>387</v>
      </c>
      <c r="Q34" s="19" t="s">
        <v>488</v>
      </c>
    </row>
    <row r="35" spans="1:17" s="2" customFormat="1" ht="42.65" customHeight="1" x14ac:dyDescent="0.35">
      <c r="A35" s="10">
        <v>542687</v>
      </c>
      <c r="B35" s="13" t="s">
        <v>7</v>
      </c>
      <c r="C35" s="13" t="s">
        <v>5</v>
      </c>
      <c r="D35" s="13" t="s">
        <v>311</v>
      </c>
      <c r="E35" s="14" t="s">
        <v>347</v>
      </c>
      <c r="F35" s="20" t="s">
        <v>348</v>
      </c>
      <c r="G35" s="21">
        <v>10510560</v>
      </c>
      <c r="H35" s="21">
        <v>793672.89365164039</v>
      </c>
      <c r="I35" s="21">
        <v>1674019</v>
      </c>
      <c r="J35" s="21">
        <v>194038.10634835964</v>
      </c>
      <c r="K35" s="21">
        <v>0</v>
      </c>
      <c r="L35" s="21">
        <v>0</v>
      </c>
      <c r="M35" s="21">
        <v>13172290</v>
      </c>
      <c r="N35" s="21">
        <v>12184579</v>
      </c>
      <c r="O35" s="21">
        <v>987711</v>
      </c>
      <c r="P35" s="19" t="s">
        <v>387</v>
      </c>
      <c r="Q35" s="19" t="s">
        <v>494</v>
      </c>
    </row>
    <row r="36" spans="1:17" s="2" customFormat="1" ht="42.65" customHeight="1" x14ac:dyDescent="0.35">
      <c r="A36" s="10">
        <v>542688</v>
      </c>
      <c r="B36" s="13" t="s">
        <v>9</v>
      </c>
      <c r="C36" s="13" t="s">
        <v>5</v>
      </c>
      <c r="D36" s="13" t="s">
        <v>311</v>
      </c>
      <c r="E36" s="14" t="s">
        <v>347</v>
      </c>
      <c r="F36" s="20" t="s">
        <v>348</v>
      </c>
      <c r="G36" s="21">
        <v>17056591</v>
      </c>
      <c r="H36" s="21">
        <v>1425202.1969826291</v>
      </c>
      <c r="I36" s="21">
        <v>2565976</v>
      </c>
      <c r="J36" s="21">
        <v>329317.80301737093</v>
      </c>
      <c r="K36" s="21">
        <v>0</v>
      </c>
      <c r="L36" s="21">
        <v>0</v>
      </c>
      <c r="M36" s="21">
        <v>21377087</v>
      </c>
      <c r="N36" s="21">
        <v>19622567</v>
      </c>
      <c r="O36" s="21">
        <v>1754520</v>
      </c>
      <c r="P36" s="19" t="s">
        <v>387</v>
      </c>
      <c r="Q36" s="19" t="s">
        <v>492</v>
      </c>
    </row>
    <row r="37" spans="1:17" s="2" customFormat="1" ht="42.65" customHeight="1" x14ac:dyDescent="0.35">
      <c r="A37" s="10">
        <v>542690</v>
      </c>
      <c r="B37" s="13" t="s">
        <v>4</v>
      </c>
      <c r="C37" s="13" t="s">
        <v>5</v>
      </c>
      <c r="D37" s="13" t="s">
        <v>311</v>
      </c>
      <c r="E37" s="14" t="s">
        <v>347</v>
      </c>
      <c r="F37" s="20" t="s">
        <v>348</v>
      </c>
      <c r="G37" s="21">
        <v>5640236</v>
      </c>
      <c r="H37" s="21">
        <v>197986.28813758784</v>
      </c>
      <c r="I37" s="21">
        <v>984819</v>
      </c>
      <c r="J37" s="21">
        <v>48872.711862412172</v>
      </c>
      <c r="K37" s="21">
        <v>0</v>
      </c>
      <c r="L37" s="21">
        <v>0</v>
      </c>
      <c r="M37" s="21">
        <v>6871914</v>
      </c>
      <c r="N37" s="21">
        <v>6625055</v>
      </c>
      <c r="O37" s="21">
        <v>246859</v>
      </c>
      <c r="P37" s="19" t="s">
        <v>387</v>
      </c>
      <c r="Q37" s="19" t="s">
        <v>493</v>
      </c>
    </row>
    <row r="38" spans="1:17" s="2" customFormat="1" ht="42.65" customHeight="1" x14ac:dyDescent="0.35">
      <c r="A38" s="10">
        <v>542756</v>
      </c>
      <c r="B38" s="13" t="s">
        <v>8</v>
      </c>
      <c r="C38" s="13" t="s">
        <v>5</v>
      </c>
      <c r="D38" s="13" t="s">
        <v>311</v>
      </c>
      <c r="E38" s="14" t="s">
        <v>347</v>
      </c>
      <c r="F38" s="20" t="s">
        <v>348</v>
      </c>
      <c r="G38" s="21">
        <v>6817015</v>
      </c>
      <c r="H38" s="21">
        <v>506125.56672995188</v>
      </c>
      <c r="I38" s="21">
        <v>1189325</v>
      </c>
      <c r="J38" s="21">
        <v>116896.43327004812</v>
      </c>
      <c r="K38" s="21">
        <v>0</v>
      </c>
      <c r="L38" s="21">
        <v>0</v>
      </c>
      <c r="M38" s="21">
        <v>8629362</v>
      </c>
      <c r="N38" s="21">
        <v>8006340</v>
      </c>
      <c r="O38" s="21">
        <v>623022</v>
      </c>
      <c r="P38" s="19" t="s">
        <v>387</v>
      </c>
      <c r="Q38" s="19" t="s">
        <v>490</v>
      </c>
    </row>
    <row r="39" spans="1:17" s="2" customFormat="1" ht="42.65" customHeight="1" x14ac:dyDescent="0.35">
      <c r="A39" s="10">
        <v>542758</v>
      </c>
      <c r="B39" s="13" t="s">
        <v>39</v>
      </c>
      <c r="C39" s="13" t="s">
        <v>3</v>
      </c>
      <c r="D39" s="13" t="s">
        <v>308</v>
      </c>
      <c r="E39" s="14" t="s">
        <v>347</v>
      </c>
      <c r="F39" s="20" t="s">
        <v>348</v>
      </c>
      <c r="G39" s="21">
        <v>8776075.8030000012</v>
      </c>
      <c r="H39" s="21">
        <v>1217442.578</v>
      </c>
      <c r="I39" s="21">
        <v>451066.68200000003</v>
      </c>
      <c r="J39" s="21">
        <v>80034.625</v>
      </c>
      <c r="K39" s="21">
        <v>0</v>
      </c>
      <c r="L39" s="21">
        <v>0</v>
      </c>
      <c r="M39" s="21">
        <v>10524619.688000001</v>
      </c>
      <c r="N39" s="21">
        <v>9227142.4850000013</v>
      </c>
      <c r="O39" s="21">
        <v>1297477.203</v>
      </c>
      <c r="P39" s="19" t="s">
        <v>371</v>
      </c>
      <c r="Q39" s="19" t="s">
        <v>372</v>
      </c>
    </row>
    <row r="40" spans="1:17" s="2" customFormat="1" ht="42.65" customHeight="1" x14ac:dyDescent="0.35">
      <c r="A40" s="10">
        <v>542762</v>
      </c>
      <c r="B40" s="13" t="s">
        <v>195</v>
      </c>
      <c r="C40" s="13" t="s">
        <v>5</v>
      </c>
      <c r="D40" s="13" t="s">
        <v>309</v>
      </c>
      <c r="E40" s="14" t="s">
        <v>347</v>
      </c>
      <c r="F40" s="20" t="s">
        <v>348</v>
      </c>
      <c r="G40" s="21">
        <v>610448</v>
      </c>
      <c r="H40" s="21">
        <v>146428</v>
      </c>
      <c r="I40" s="21">
        <v>50794</v>
      </c>
      <c r="J40" s="21">
        <v>10992</v>
      </c>
      <c r="K40" s="21">
        <v>0</v>
      </c>
      <c r="L40" s="21">
        <v>0</v>
      </c>
      <c r="M40" s="21">
        <v>818662</v>
      </c>
      <c r="N40" s="21">
        <v>661242</v>
      </c>
      <c r="O40" s="21">
        <v>157420</v>
      </c>
      <c r="P40" s="19" t="s">
        <v>444</v>
      </c>
      <c r="Q40" s="19" t="s">
        <v>445</v>
      </c>
    </row>
    <row r="41" spans="1:17" s="2" customFormat="1" ht="42.65" customHeight="1" x14ac:dyDescent="0.35">
      <c r="A41" s="10">
        <v>546370</v>
      </c>
      <c r="B41" s="13" t="s">
        <v>17</v>
      </c>
      <c r="C41" s="13" t="s">
        <v>3</v>
      </c>
      <c r="D41" s="13" t="s">
        <v>308</v>
      </c>
      <c r="E41" s="14" t="s">
        <v>347</v>
      </c>
      <c r="F41" s="20" t="s">
        <v>348</v>
      </c>
      <c r="G41" s="21">
        <v>4931269.7609999999</v>
      </c>
      <c r="H41" s="21">
        <v>367083.277</v>
      </c>
      <c r="I41" s="21">
        <v>1095995.0210000002</v>
      </c>
      <c r="J41" s="21">
        <v>169939.56100000002</v>
      </c>
      <c r="K41" s="21">
        <v>0</v>
      </c>
      <c r="L41" s="21">
        <v>0</v>
      </c>
      <c r="M41" s="21">
        <v>6564287.6199999992</v>
      </c>
      <c r="N41" s="21">
        <v>6027264.7819999997</v>
      </c>
      <c r="O41" s="21">
        <v>537022.83799999999</v>
      </c>
      <c r="P41" s="19" t="s">
        <v>354</v>
      </c>
      <c r="Q41" s="19" t="s">
        <v>415</v>
      </c>
    </row>
    <row r="42" spans="1:17" s="2" customFormat="1" ht="42.65" customHeight="1" x14ac:dyDescent="0.35">
      <c r="A42" s="10">
        <v>546371</v>
      </c>
      <c r="B42" s="13" t="s">
        <v>42</v>
      </c>
      <c r="C42" s="13" t="s">
        <v>3</v>
      </c>
      <c r="D42" s="13" t="s">
        <v>308</v>
      </c>
      <c r="E42" s="14" t="s">
        <v>347</v>
      </c>
      <c r="F42" s="20" t="s">
        <v>348</v>
      </c>
      <c r="G42" s="21">
        <v>2913084.9660000005</v>
      </c>
      <c r="H42" s="21">
        <v>288261.908</v>
      </c>
      <c r="I42" s="21">
        <v>711120.47600000014</v>
      </c>
      <c r="J42" s="21">
        <v>134833.44600000003</v>
      </c>
      <c r="K42" s="21">
        <v>0</v>
      </c>
      <c r="L42" s="21">
        <v>0</v>
      </c>
      <c r="M42" s="21">
        <v>4047300.796000001</v>
      </c>
      <c r="N42" s="21">
        <v>3624205.4420000007</v>
      </c>
      <c r="O42" s="21">
        <v>423095.35400000005</v>
      </c>
      <c r="P42" s="19" t="s">
        <v>354</v>
      </c>
      <c r="Q42" s="19" t="s">
        <v>423</v>
      </c>
    </row>
    <row r="43" spans="1:17" s="2" customFormat="1" ht="42.65" customHeight="1" x14ac:dyDescent="0.35">
      <c r="A43" s="10">
        <v>547187</v>
      </c>
      <c r="B43" s="13" t="s">
        <v>409</v>
      </c>
      <c r="C43" s="13" t="s">
        <v>3</v>
      </c>
      <c r="D43" s="13" t="s">
        <v>3</v>
      </c>
      <c r="E43" s="14" t="s">
        <v>343</v>
      </c>
      <c r="F43" s="20" t="s">
        <v>344</v>
      </c>
      <c r="G43" s="21">
        <v>8910537.1850000005</v>
      </c>
      <c r="H43" s="21">
        <v>272764.04100000003</v>
      </c>
      <c r="I43" s="21">
        <v>2942350.3010000004</v>
      </c>
      <c r="J43" s="21">
        <v>89054.58100000002</v>
      </c>
      <c r="K43" s="21">
        <v>2669172.077</v>
      </c>
      <c r="L43" s="21">
        <v>22183.281999999999</v>
      </c>
      <c r="M43" s="21">
        <v>14906061.467</v>
      </c>
      <c r="N43" s="21">
        <v>14522059.563000001</v>
      </c>
      <c r="O43" s="21">
        <v>384001.90400000004</v>
      </c>
      <c r="P43" s="19" t="s">
        <v>410</v>
      </c>
      <c r="Q43" s="19" t="s">
        <v>411</v>
      </c>
    </row>
    <row r="44" spans="1:17" s="2" customFormat="1" ht="42.65" customHeight="1" x14ac:dyDescent="0.35">
      <c r="A44" s="10">
        <v>547251</v>
      </c>
      <c r="B44" s="13" t="s">
        <v>152</v>
      </c>
      <c r="C44" s="13" t="s">
        <v>12</v>
      </c>
      <c r="D44" s="13" t="s">
        <v>301</v>
      </c>
      <c r="E44" s="14" t="s">
        <v>347</v>
      </c>
      <c r="F44" s="20" t="s">
        <v>348</v>
      </c>
      <c r="G44" s="21">
        <v>41036495.649999991</v>
      </c>
      <c r="H44" s="21">
        <v>5812385.04</v>
      </c>
      <c r="I44" s="21">
        <v>3399766.76</v>
      </c>
      <c r="J44" s="21">
        <v>535704.77</v>
      </c>
      <c r="K44" s="21">
        <v>7682133.79</v>
      </c>
      <c r="L44" s="21">
        <v>343803.19</v>
      </c>
      <c r="M44" s="21">
        <v>58810289.199999988</v>
      </c>
      <c r="N44" s="21">
        <v>52118396.199999988</v>
      </c>
      <c r="O44" s="21">
        <v>6691893.0000000009</v>
      </c>
      <c r="P44" s="19" t="s">
        <v>387</v>
      </c>
      <c r="Q44" s="19" t="s">
        <v>431</v>
      </c>
    </row>
    <row r="45" spans="1:17" s="2" customFormat="1" ht="42.65" customHeight="1" x14ac:dyDescent="0.35">
      <c r="A45" s="10">
        <v>549715</v>
      </c>
      <c r="B45" s="13" t="s">
        <v>75</v>
      </c>
      <c r="C45" s="13" t="s">
        <v>3</v>
      </c>
      <c r="D45" s="13" t="s">
        <v>308</v>
      </c>
      <c r="E45" s="14" t="s">
        <v>347</v>
      </c>
      <c r="F45" s="20" t="s">
        <v>348</v>
      </c>
      <c r="G45" s="21">
        <v>2841446.8940000003</v>
      </c>
      <c r="H45" s="21">
        <v>201293.00399999999</v>
      </c>
      <c r="I45" s="21">
        <v>638207.55900000001</v>
      </c>
      <c r="J45" s="21">
        <v>115642.93400000001</v>
      </c>
      <c r="K45" s="21">
        <v>0</v>
      </c>
      <c r="L45" s="21">
        <v>0</v>
      </c>
      <c r="M45" s="21">
        <v>3796590.3910000003</v>
      </c>
      <c r="N45" s="21">
        <v>3479654.4530000002</v>
      </c>
      <c r="O45" s="21">
        <v>316935.93799999997</v>
      </c>
      <c r="P45" s="19" t="s">
        <v>354</v>
      </c>
      <c r="Q45" s="19" t="s">
        <v>424</v>
      </c>
    </row>
    <row r="46" spans="1:17" s="2" customFormat="1" ht="42.65" customHeight="1" x14ac:dyDescent="0.35">
      <c r="A46" s="10">
        <v>549725</v>
      </c>
      <c r="B46" s="13" t="s">
        <v>79</v>
      </c>
      <c r="C46" s="13" t="s">
        <v>3</v>
      </c>
      <c r="D46" s="13" t="s">
        <v>3</v>
      </c>
      <c r="E46" s="14" t="s">
        <v>347</v>
      </c>
      <c r="F46" s="20" t="s">
        <v>348</v>
      </c>
      <c r="G46" s="21">
        <v>4316417.2590000005</v>
      </c>
      <c r="H46" s="21">
        <v>414743.2300000001</v>
      </c>
      <c r="I46" s="21">
        <v>900049.96400000015</v>
      </c>
      <c r="J46" s="21">
        <v>223001.04200000002</v>
      </c>
      <c r="K46" s="21">
        <v>0</v>
      </c>
      <c r="L46" s="21">
        <v>0</v>
      </c>
      <c r="M46" s="21">
        <v>5854211.495000001</v>
      </c>
      <c r="N46" s="21">
        <v>5216467.2230000012</v>
      </c>
      <c r="O46" s="21">
        <v>637744.27200000011</v>
      </c>
      <c r="P46" s="19" t="s">
        <v>354</v>
      </c>
      <c r="Q46" s="19" t="s">
        <v>419</v>
      </c>
    </row>
    <row r="47" spans="1:17" s="2" customFormat="1" ht="42.65" customHeight="1" x14ac:dyDescent="0.35">
      <c r="A47" s="10">
        <v>549764</v>
      </c>
      <c r="B47" s="13" t="s">
        <v>34</v>
      </c>
      <c r="C47" s="13" t="s">
        <v>3</v>
      </c>
      <c r="D47" s="13" t="s">
        <v>313</v>
      </c>
      <c r="E47" s="14" t="s">
        <v>347</v>
      </c>
      <c r="F47" s="20" t="s">
        <v>348</v>
      </c>
      <c r="G47" s="21">
        <v>2374913.5410000002</v>
      </c>
      <c r="H47" s="21">
        <v>165562.28699999998</v>
      </c>
      <c r="I47" s="21">
        <v>582748.63900000008</v>
      </c>
      <c r="J47" s="21">
        <v>81586.46100000001</v>
      </c>
      <c r="K47" s="21">
        <v>0</v>
      </c>
      <c r="L47" s="21">
        <v>0</v>
      </c>
      <c r="M47" s="21">
        <v>3204810.9280000003</v>
      </c>
      <c r="N47" s="21">
        <v>2957662.18</v>
      </c>
      <c r="O47" s="21">
        <v>247148.74799999999</v>
      </c>
      <c r="P47" s="19" t="s">
        <v>354</v>
      </c>
      <c r="Q47" s="19" t="s">
        <v>425</v>
      </c>
    </row>
    <row r="48" spans="1:17" s="2" customFormat="1" ht="42.65" customHeight="1" x14ac:dyDescent="0.35">
      <c r="A48" s="10">
        <v>550106</v>
      </c>
      <c r="B48" s="13" t="s">
        <v>164</v>
      </c>
      <c r="C48" s="13" t="s">
        <v>3</v>
      </c>
      <c r="D48" s="13" t="s">
        <v>308</v>
      </c>
      <c r="E48" s="14" t="s">
        <v>343</v>
      </c>
      <c r="F48" s="20" t="s">
        <v>344</v>
      </c>
      <c r="G48" s="21">
        <v>8360260.40386541</v>
      </c>
      <c r="H48" s="21">
        <v>1994931.4708545909</v>
      </c>
      <c r="I48" s="21">
        <v>823453.80656000006</v>
      </c>
      <c r="J48" s="21">
        <v>341756.01152000012</v>
      </c>
      <c r="K48" s="21">
        <v>4324989.8972630268</v>
      </c>
      <c r="L48" s="21">
        <v>4563696.612736973</v>
      </c>
      <c r="M48" s="21">
        <v>20409088.202800002</v>
      </c>
      <c r="N48" s="21">
        <v>13508704.107688438</v>
      </c>
      <c r="O48" s="21">
        <v>6900384.0951115638</v>
      </c>
      <c r="P48" s="19" t="s">
        <v>345</v>
      </c>
      <c r="Q48" s="19" t="s">
        <v>370</v>
      </c>
    </row>
    <row r="49" spans="1:17" s="2" customFormat="1" ht="42.65" customHeight="1" x14ac:dyDescent="0.35">
      <c r="A49" s="12">
        <v>550896</v>
      </c>
      <c r="B49" s="22" t="s">
        <v>15</v>
      </c>
      <c r="C49" s="22" t="s">
        <v>12</v>
      </c>
      <c r="D49" s="13" t="s">
        <v>306</v>
      </c>
      <c r="E49" s="16" t="s">
        <v>347</v>
      </c>
      <c r="F49" s="23" t="s">
        <v>348</v>
      </c>
      <c r="G49" s="21">
        <v>1322875.5755119999</v>
      </c>
      <c r="H49" s="21">
        <v>5312.0444879999995</v>
      </c>
      <c r="I49" s="24">
        <v>86031.650099999999</v>
      </c>
      <c r="J49" s="21">
        <v>1203.8499000000049</v>
      </c>
      <c r="K49" s="21">
        <v>159132.66</v>
      </c>
      <c r="L49" s="21">
        <v>10982.34</v>
      </c>
      <c r="M49" s="21">
        <v>1585538.1199999999</v>
      </c>
      <c r="N49" s="21">
        <v>1568039.8856119998</v>
      </c>
      <c r="O49" s="21">
        <v>17498.234388000004</v>
      </c>
      <c r="P49" s="19" t="s">
        <v>387</v>
      </c>
      <c r="Q49" s="19" t="s">
        <v>437</v>
      </c>
    </row>
    <row r="50" spans="1:17" s="2" customFormat="1" ht="42.65" customHeight="1" x14ac:dyDescent="0.35">
      <c r="A50" s="10">
        <v>550910</v>
      </c>
      <c r="B50" s="13" t="s">
        <v>16</v>
      </c>
      <c r="C50" s="13" t="s">
        <v>3</v>
      </c>
      <c r="D50" s="13" t="s">
        <v>313</v>
      </c>
      <c r="E50" s="14" t="s">
        <v>347</v>
      </c>
      <c r="F50" s="20" t="s">
        <v>348</v>
      </c>
      <c r="G50" s="21">
        <v>6627797.2420000006</v>
      </c>
      <c r="H50" s="21">
        <v>509533.27700000006</v>
      </c>
      <c r="I50" s="21">
        <v>1406160.7560000001</v>
      </c>
      <c r="J50" s="21">
        <v>223021.579</v>
      </c>
      <c r="K50" s="21">
        <v>0</v>
      </c>
      <c r="L50" s="21">
        <v>0</v>
      </c>
      <c r="M50" s="21">
        <v>8766512.8540000003</v>
      </c>
      <c r="N50" s="21">
        <v>8033957.9980000006</v>
      </c>
      <c r="O50" s="21">
        <v>732554.85600000003</v>
      </c>
      <c r="P50" s="19" t="s">
        <v>371</v>
      </c>
      <c r="Q50" s="19" t="s">
        <v>414</v>
      </c>
    </row>
    <row r="51" spans="1:17" s="2" customFormat="1" ht="42.65" customHeight="1" x14ac:dyDescent="0.35">
      <c r="A51" s="10">
        <v>550950</v>
      </c>
      <c r="B51" s="13" t="s">
        <v>55</v>
      </c>
      <c r="C51" s="13" t="s">
        <v>322</v>
      </c>
      <c r="D51" s="13" t="s">
        <v>3</v>
      </c>
      <c r="E51" s="14" t="s">
        <v>347</v>
      </c>
      <c r="F51" s="20" t="s">
        <v>348</v>
      </c>
      <c r="G51" s="21">
        <v>105263051.66575</v>
      </c>
      <c r="H51" s="21">
        <v>16405165.327100001</v>
      </c>
      <c r="I51" s="21">
        <v>16410099.535499999</v>
      </c>
      <c r="J51" s="21">
        <v>1849115.9258000001</v>
      </c>
      <c r="K51" s="21">
        <v>62121740.859999999</v>
      </c>
      <c r="L51" s="21">
        <v>11046468.76</v>
      </c>
      <c r="M51" s="21">
        <v>213095642.07415</v>
      </c>
      <c r="N51" s="21">
        <v>183794892.06125</v>
      </c>
      <c r="O51" s="21">
        <v>29300750.012900002</v>
      </c>
      <c r="P51" s="19" t="s">
        <v>374</v>
      </c>
      <c r="Q51" s="19" t="s">
        <v>408</v>
      </c>
    </row>
    <row r="52" spans="1:17" s="2" customFormat="1" ht="42.65" customHeight="1" x14ac:dyDescent="0.35">
      <c r="A52" s="10">
        <v>551861</v>
      </c>
      <c r="B52" s="13" t="s">
        <v>38</v>
      </c>
      <c r="C52" s="13" t="s">
        <v>3</v>
      </c>
      <c r="D52" s="13" t="s">
        <v>313</v>
      </c>
      <c r="E52" s="14" t="s">
        <v>347</v>
      </c>
      <c r="F52" s="20" t="s">
        <v>348</v>
      </c>
      <c r="G52" s="21">
        <v>4066652.26</v>
      </c>
      <c r="H52" s="21">
        <v>333495.01900000003</v>
      </c>
      <c r="I52" s="21">
        <v>929320.38100000005</v>
      </c>
      <c r="J52" s="21">
        <v>146526.53400000001</v>
      </c>
      <c r="K52" s="21">
        <v>0</v>
      </c>
      <c r="L52" s="21">
        <v>0</v>
      </c>
      <c r="M52" s="21">
        <v>5475994.1940000001</v>
      </c>
      <c r="N52" s="21">
        <v>4995972.6409999998</v>
      </c>
      <c r="O52" s="21">
        <v>480021.55300000007</v>
      </c>
      <c r="P52" s="19" t="s">
        <v>371</v>
      </c>
      <c r="Q52" s="19" t="s">
        <v>420</v>
      </c>
    </row>
    <row r="53" spans="1:17" s="2" customFormat="1" ht="42.65" customHeight="1" x14ac:dyDescent="0.35">
      <c r="A53" s="11">
        <v>551914</v>
      </c>
      <c r="B53" s="13" t="s">
        <v>165</v>
      </c>
      <c r="C53" s="13" t="s">
        <v>3</v>
      </c>
      <c r="D53" s="13" t="s">
        <v>3</v>
      </c>
      <c r="E53" s="14" t="s">
        <v>343</v>
      </c>
      <c r="F53" s="20" t="s">
        <v>344</v>
      </c>
      <c r="G53" s="21">
        <v>7611654.4100000001</v>
      </c>
      <c r="H53" s="21">
        <v>6435512.3799999999</v>
      </c>
      <c r="I53" s="21">
        <v>708217.1</v>
      </c>
      <c r="J53" s="21">
        <v>448433.37</v>
      </c>
      <c r="K53" s="21">
        <v>5350921.67</v>
      </c>
      <c r="L53" s="21">
        <v>6374855.9500000002</v>
      </c>
      <c r="M53" s="21">
        <v>26929594.879999999</v>
      </c>
      <c r="N53" s="21">
        <v>13670793.18</v>
      </c>
      <c r="O53" s="21">
        <v>13258801.699999999</v>
      </c>
      <c r="P53" s="19" t="s">
        <v>345</v>
      </c>
      <c r="Q53" s="19" t="s">
        <v>361</v>
      </c>
    </row>
    <row r="54" spans="1:17" s="2" customFormat="1" ht="42.65" customHeight="1" x14ac:dyDescent="0.35">
      <c r="A54" s="10">
        <v>551925</v>
      </c>
      <c r="B54" s="13" t="s">
        <v>51</v>
      </c>
      <c r="C54" s="13" t="s">
        <v>153</v>
      </c>
      <c r="D54" s="13" t="s">
        <v>307</v>
      </c>
      <c r="E54" s="14" t="s">
        <v>347</v>
      </c>
      <c r="F54" s="20" t="s">
        <v>348</v>
      </c>
      <c r="G54" s="21">
        <v>7507076.6600000001</v>
      </c>
      <c r="H54" s="21">
        <v>1853362.06</v>
      </c>
      <c r="I54" s="21">
        <v>1043403.42</v>
      </c>
      <c r="J54" s="21">
        <v>266016.14</v>
      </c>
      <c r="K54" s="21">
        <v>0</v>
      </c>
      <c r="L54" s="21">
        <v>0</v>
      </c>
      <c r="M54" s="21">
        <v>10669858.280000001</v>
      </c>
      <c r="N54" s="21">
        <v>8550480.0800000001</v>
      </c>
      <c r="O54" s="21">
        <v>2119378.2000000002</v>
      </c>
      <c r="P54" s="19" t="s">
        <v>528</v>
      </c>
      <c r="Q54" s="19" t="s">
        <v>529</v>
      </c>
    </row>
    <row r="55" spans="1:17" s="2" customFormat="1" ht="42.65" customHeight="1" x14ac:dyDescent="0.35">
      <c r="A55" s="10">
        <v>551926</v>
      </c>
      <c r="B55" s="13" t="s">
        <v>154</v>
      </c>
      <c r="C55" s="13" t="s">
        <v>153</v>
      </c>
      <c r="D55" s="13" t="s">
        <v>307</v>
      </c>
      <c r="E55" s="14" t="s">
        <v>347</v>
      </c>
      <c r="F55" s="20" t="s">
        <v>348</v>
      </c>
      <c r="G55" s="21">
        <v>5664186.5499999998</v>
      </c>
      <c r="H55" s="21">
        <v>939009.17107299995</v>
      </c>
      <c r="I55" s="21">
        <v>800287.41</v>
      </c>
      <c r="J55" s="21">
        <v>134453.44</v>
      </c>
      <c r="K55" s="21">
        <v>0</v>
      </c>
      <c r="L55" s="21">
        <v>0</v>
      </c>
      <c r="M55" s="21">
        <v>7537936.5710729994</v>
      </c>
      <c r="N55" s="21">
        <v>6464473.96</v>
      </c>
      <c r="O55" s="21">
        <v>1073462.6110729999</v>
      </c>
      <c r="P55" s="19" t="s">
        <v>532</v>
      </c>
      <c r="Q55" s="19" t="s">
        <v>533</v>
      </c>
    </row>
    <row r="56" spans="1:17" s="2" customFormat="1" ht="42.65" customHeight="1" x14ac:dyDescent="0.35">
      <c r="A56" s="12">
        <v>551963</v>
      </c>
      <c r="B56" s="22" t="s">
        <v>110</v>
      </c>
      <c r="C56" s="22" t="s">
        <v>153</v>
      </c>
      <c r="D56" s="13" t="s">
        <v>307</v>
      </c>
      <c r="E56" s="16" t="s">
        <v>347</v>
      </c>
      <c r="F56" s="23" t="s">
        <v>348</v>
      </c>
      <c r="G56" s="21">
        <v>4489030.6399999997</v>
      </c>
      <c r="H56" s="21">
        <v>3693295.57</v>
      </c>
      <c r="I56" s="24">
        <v>671253.14</v>
      </c>
      <c r="J56" s="21">
        <v>539034.63</v>
      </c>
      <c r="K56" s="21">
        <v>0</v>
      </c>
      <c r="L56" s="21">
        <v>0</v>
      </c>
      <c r="M56" s="21">
        <v>9392613.9800000004</v>
      </c>
      <c r="N56" s="21">
        <v>5160283.7799999993</v>
      </c>
      <c r="O56" s="21">
        <v>4232330.2</v>
      </c>
      <c r="P56" s="19" t="s">
        <v>385</v>
      </c>
      <c r="Q56" s="19" t="s">
        <v>386</v>
      </c>
    </row>
    <row r="57" spans="1:17" s="2" customFormat="1" ht="42.65" customHeight="1" x14ac:dyDescent="0.35">
      <c r="A57" s="10">
        <v>657300</v>
      </c>
      <c r="B57" s="13" t="s">
        <v>534</v>
      </c>
      <c r="C57" s="13" t="s">
        <v>153</v>
      </c>
      <c r="D57" s="13" t="s">
        <v>307</v>
      </c>
      <c r="E57" s="14" t="s">
        <v>347</v>
      </c>
      <c r="F57" s="20" t="s">
        <v>348</v>
      </c>
      <c r="G57" s="21">
        <v>36900874.920000002</v>
      </c>
      <c r="H57" s="21">
        <v>29069659.630000003</v>
      </c>
      <c r="I57" s="21">
        <v>2477105.02</v>
      </c>
      <c r="J57" s="21">
        <v>1951041.22</v>
      </c>
      <c r="K57" s="21">
        <v>0</v>
      </c>
      <c r="L57" s="21">
        <v>0</v>
      </c>
      <c r="M57" s="21">
        <v>70398680.790000007</v>
      </c>
      <c r="N57" s="21">
        <v>39377979.940000005</v>
      </c>
      <c r="O57" s="21">
        <v>31020700.850000001</v>
      </c>
      <c r="P57" s="19" t="s">
        <v>535</v>
      </c>
      <c r="Q57" s="19" t="s">
        <v>536</v>
      </c>
    </row>
    <row r="58" spans="1:17" s="2" customFormat="1" ht="42.65" customHeight="1" x14ac:dyDescent="0.35">
      <c r="A58" s="10">
        <v>659623</v>
      </c>
      <c r="B58" s="13" t="s">
        <v>19</v>
      </c>
      <c r="C58" s="13" t="s">
        <v>5</v>
      </c>
      <c r="D58" s="13" t="s">
        <v>311</v>
      </c>
      <c r="E58" s="14" t="s">
        <v>347</v>
      </c>
      <c r="F58" s="20" t="s">
        <v>348</v>
      </c>
      <c r="G58" s="21">
        <v>7282778</v>
      </c>
      <c r="H58" s="21">
        <v>499180.12741093489</v>
      </c>
      <c r="I58" s="21">
        <v>1345465</v>
      </c>
      <c r="J58" s="21">
        <v>156938.87258906508</v>
      </c>
      <c r="K58" s="21">
        <v>0</v>
      </c>
      <c r="L58" s="21">
        <v>0</v>
      </c>
      <c r="M58" s="21">
        <v>9284362</v>
      </c>
      <c r="N58" s="21">
        <v>8628243</v>
      </c>
      <c r="O58" s="21">
        <v>656119</v>
      </c>
      <c r="P58" s="19" t="s">
        <v>387</v>
      </c>
      <c r="Q58" s="19" t="s">
        <v>485</v>
      </c>
    </row>
    <row r="59" spans="1:17" s="2" customFormat="1" ht="42.65" customHeight="1" x14ac:dyDescent="0.35">
      <c r="A59" s="10">
        <v>659625</v>
      </c>
      <c r="B59" s="13" t="s">
        <v>25</v>
      </c>
      <c r="C59" s="13" t="s">
        <v>5</v>
      </c>
      <c r="D59" s="13" t="s">
        <v>311</v>
      </c>
      <c r="E59" s="14" t="s">
        <v>347</v>
      </c>
      <c r="F59" s="20" t="s">
        <v>348</v>
      </c>
      <c r="G59" s="21">
        <v>12068437</v>
      </c>
      <c r="H59" s="21">
        <v>1385150.1317774111</v>
      </c>
      <c r="I59" s="21">
        <v>1911204</v>
      </c>
      <c r="J59" s="21">
        <v>171057.86822258899</v>
      </c>
      <c r="K59" s="21">
        <v>0</v>
      </c>
      <c r="L59" s="21">
        <v>0</v>
      </c>
      <c r="M59" s="21">
        <v>15535849</v>
      </c>
      <c r="N59" s="21">
        <v>13979641</v>
      </c>
      <c r="O59" s="21">
        <v>1556208</v>
      </c>
      <c r="P59" s="19" t="s">
        <v>387</v>
      </c>
      <c r="Q59" s="19" t="s">
        <v>484</v>
      </c>
    </row>
    <row r="60" spans="1:17" s="2" customFormat="1" ht="42.65" customHeight="1" x14ac:dyDescent="0.35">
      <c r="A60" s="10">
        <v>659715</v>
      </c>
      <c r="B60" s="13" t="s">
        <v>18</v>
      </c>
      <c r="C60" s="13" t="s">
        <v>5</v>
      </c>
      <c r="D60" s="13" t="s">
        <v>311</v>
      </c>
      <c r="E60" s="14" t="s">
        <v>347</v>
      </c>
      <c r="F60" s="20" t="s">
        <v>348</v>
      </c>
      <c r="G60" s="21">
        <v>5738710</v>
      </c>
      <c r="H60" s="21">
        <v>137843.33525368175</v>
      </c>
      <c r="I60" s="21">
        <v>1197087</v>
      </c>
      <c r="J60" s="21">
        <v>52403.664746318245</v>
      </c>
      <c r="K60" s="21">
        <v>0</v>
      </c>
      <c r="L60" s="21">
        <v>0</v>
      </c>
      <c r="M60" s="21">
        <v>7126044</v>
      </c>
      <c r="N60" s="21">
        <v>6935797</v>
      </c>
      <c r="O60" s="21">
        <v>190247</v>
      </c>
      <c r="P60" s="19" t="s">
        <v>387</v>
      </c>
      <c r="Q60" s="19" t="s">
        <v>463</v>
      </c>
    </row>
    <row r="61" spans="1:17" s="2" customFormat="1" ht="42.65" customHeight="1" x14ac:dyDescent="0.35">
      <c r="A61" s="10">
        <v>659968</v>
      </c>
      <c r="B61" s="13" t="s">
        <v>28</v>
      </c>
      <c r="C61" s="13" t="s">
        <v>5</v>
      </c>
      <c r="D61" s="13" t="s">
        <v>311</v>
      </c>
      <c r="E61" s="14" t="s">
        <v>347</v>
      </c>
      <c r="F61" s="20" t="s">
        <v>348</v>
      </c>
      <c r="G61" s="21">
        <v>26194807</v>
      </c>
      <c r="H61" s="21">
        <v>3105148.8828925584</v>
      </c>
      <c r="I61" s="21">
        <v>4178149</v>
      </c>
      <c r="J61" s="21">
        <v>1064155.1171074416</v>
      </c>
      <c r="K61" s="21">
        <v>0</v>
      </c>
      <c r="L61" s="21">
        <v>0</v>
      </c>
      <c r="M61" s="21">
        <v>34542260</v>
      </c>
      <c r="N61" s="21">
        <v>30372956</v>
      </c>
      <c r="O61" s="21">
        <v>4169304</v>
      </c>
      <c r="P61" s="19" t="s">
        <v>387</v>
      </c>
      <c r="Q61" s="19" t="s">
        <v>487</v>
      </c>
    </row>
    <row r="62" spans="1:17" s="2" customFormat="1" ht="42.65" customHeight="1" x14ac:dyDescent="0.35">
      <c r="A62" s="10">
        <v>660227</v>
      </c>
      <c r="B62" s="13" t="s">
        <v>23</v>
      </c>
      <c r="C62" s="13" t="s">
        <v>5</v>
      </c>
      <c r="D62" s="13" t="s">
        <v>311</v>
      </c>
      <c r="E62" s="14" t="s">
        <v>347</v>
      </c>
      <c r="F62" s="20" t="s">
        <v>348</v>
      </c>
      <c r="G62" s="21">
        <v>16131869</v>
      </c>
      <c r="H62" s="21">
        <v>1430424.6191972205</v>
      </c>
      <c r="I62" s="21">
        <v>2596438</v>
      </c>
      <c r="J62" s="21">
        <v>487221.38080277957</v>
      </c>
      <c r="K62" s="21">
        <v>0</v>
      </c>
      <c r="L62" s="21">
        <v>0</v>
      </c>
      <c r="M62" s="21">
        <v>20645953</v>
      </c>
      <c r="N62" s="21">
        <v>18728307</v>
      </c>
      <c r="O62" s="21">
        <v>1917646</v>
      </c>
      <c r="P62" s="19" t="s">
        <v>387</v>
      </c>
      <c r="Q62" s="19" t="s">
        <v>489</v>
      </c>
    </row>
    <row r="63" spans="1:17" s="2" customFormat="1" ht="42.65" customHeight="1" x14ac:dyDescent="0.35">
      <c r="A63" s="10">
        <v>660239</v>
      </c>
      <c r="B63" s="13" t="s">
        <v>464</v>
      </c>
      <c r="C63" s="13" t="s">
        <v>5</v>
      </c>
      <c r="D63" s="13" t="s">
        <v>311</v>
      </c>
      <c r="E63" s="14" t="s">
        <v>347</v>
      </c>
      <c r="F63" s="20" t="s">
        <v>348</v>
      </c>
      <c r="G63" s="21">
        <v>12489008.470000001</v>
      </c>
      <c r="H63" s="21">
        <v>607135.37550032954</v>
      </c>
      <c r="I63" s="21">
        <v>1810409</v>
      </c>
      <c r="J63" s="21">
        <v>85900.624499670492</v>
      </c>
      <c r="K63" s="21">
        <v>0</v>
      </c>
      <c r="L63" s="21">
        <v>0</v>
      </c>
      <c r="M63" s="21">
        <v>14992453.470000001</v>
      </c>
      <c r="N63" s="21">
        <v>14299417.470000001</v>
      </c>
      <c r="O63" s="21">
        <v>693036</v>
      </c>
      <c r="P63" s="19" t="s">
        <v>387</v>
      </c>
      <c r="Q63" s="19" t="s">
        <v>465</v>
      </c>
    </row>
    <row r="64" spans="1:17" s="2" customFormat="1" ht="42.65" customHeight="1" x14ac:dyDescent="0.35">
      <c r="A64" s="10">
        <v>660422</v>
      </c>
      <c r="B64" s="13" t="s">
        <v>57</v>
      </c>
      <c r="C64" s="13" t="s">
        <v>3</v>
      </c>
      <c r="D64" s="13" t="s">
        <v>313</v>
      </c>
      <c r="E64" s="14" t="s">
        <v>347</v>
      </c>
      <c r="F64" s="20" t="s">
        <v>348</v>
      </c>
      <c r="G64" s="21">
        <v>3826369.8000000003</v>
      </c>
      <c r="H64" s="21">
        <v>249315.00000000003</v>
      </c>
      <c r="I64" s="21">
        <v>843279.8</v>
      </c>
      <c r="J64" s="21">
        <v>122789.70000000001</v>
      </c>
      <c r="K64" s="21">
        <v>0</v>
      </c>
      <c r="L64" s="21">
        <v>0</v>
      </c>
      <c r="M64" s="21">
        <v>5041754.3000000007</v>
      </c>
      <c r="N64" s="21">
        <v>4669649.6000000006</v>
      </c>
      <c r="O64" s="21">
        <v>372104.70000000007</v>
      </c>
      <c r="P64" s="19" t="s">
        <v>354</v>
      </c>
      <c r="Q64" s="19" t="s">
        <v>422</v>
      </c>
    </row>
    <row r="65" spans="1:17" s="2" customFormat="1" ht="42.65" customHeight="1" x14ac:dyDescent="0.35">
      <c r="A65" s="10">
        <v>660437</v>
      </c>
      <c r="B65" s="13" t="s">
        <v>24</v>
      </c>
      <c r="C65" s="13" t="s">
        <v>5</v>
      </c>
      <c r="D65" s="13" t="s">
        <v>311</v>
      </c>
      <c r="E65" s="14" t="s">
        <v>347</v>
      </c>
      <c r="F65" s="20" t="s">
        <v>348</v>
      </c>
      <c r="G65" s="21">
        <v>15401358</v>
      </c>
      <c r="H65" s="21">
        <v>1286291.7849963414</v>
      </c>
      <c r="I65" s="21">
        <v>2596783</v>
      </c>
      <c r="J65" s="21">
        <v>411619.21500365849</v>
      </c>
      <c r="K65" s="21">
        <v>0</v>
      </c>
      <c r="L65" s="21">
        <v>0</v>
      </c>
      <c r="M65" s="21">
        <v>19696052</v>
      </c>
      <c r="N65" s="21">
        <v>17998141</v>
      </c>
      <c r="O65" s="21">
        <v>1697911</v>
      </c>
      <c r="P65" s="19" t="s">
        <v>387</v>
      </c>
      <c r="Q65" s="19" t="s">
        <v>483</v>
      </c>
    </row>
    <row r="66" spans="1:17" s="2" customFormat="1" ht="42.65" customHeight="1" x14ac:dyDescent="0.35">
      <c r="A66" s="10">
        <v>662238</v>
      </c>
      <c r="B66" s="13" t="s">
        <v>187</v>
      </c>
      <c r="C66" s="13" t="s">
        <v>153</v>
      </c>
      <c r="D66" s="13" t="s">
        <v>307</v>
      </c>
      <c r="E66" s="14" t="s">
        <v>343</v>
      </c>
      <c r="F66" s="20" t="s">
        <v>380</v>
      </c>
      <c r="G66" s="21">
        <v>28826526.197755322</v>
      </c>
      <c r="H66" s="21">
        <v>5417440.0800000001</v>
      </c>
      <c r="I66" s="21">
        <v>2708469.2267125798</v>
      </c>
      <c r="J66" s="21">
        <v>509009.29328741977</v>
      </c>
      <c r="K66" s="25">
        <v>0</v>
      </c>
      <c r="L66" s="25">
        <v>0</v>
      </c>
      <c r="M66" s="21">
        <v>37461444.797755323</v>
      </c>
      <c r="N66" s="21">
        <v>31534995.424467903</v>
      </c>
      <c r="O66" s="21">
        <v>5926449.3732874198</v>
      </c>
      <c r="P66" s="19" t="s">
        <v>381</v>
      </c>
      <c r="Q66" s="19" t="s">
        <v>382</v>
      </c>
    </row>
    <row r="67" spans="1:17" s="2" customFormat="1" ht="42.65" customHeight="1" x14ac:dyDescent="0.35">
      <c r="A67" s="10">
        <v>668583</v>
      </c>
      <c r="B67" s="13" t="s">
        <v>14</v>
      </c>
      <c r="C67" s="13" t="s">
        <v>12</v>
      </c>
      <c r="D67" s="13" t="s">
        <v>306</v>
      </c>
      <c r="E67" s="14" t="s">
        <v>347</v>
      </c>
      <c r="F67" s="20" t="s">
        <v>348</v>
      </c>
      <c r="G67" s="21">
        <v>909002.33999999985</v>
      </c>
      <c r="H67" s="21">
        <v>5807.1000000000022</v>
      </c>
      <c r="I67" s="21">
        <v>55062.249999999993</v>
      </c>
      <c r="J67" s="21">
        <v>2246.4799999999996</v>
      </c>
      <c r="K67" s="21">
        <v>100526.19</v>
      </c>
      <c r="L67" s="21">
        <v>18046.810000000001</v>
      </c>
      <c r="M67" s="21">
        <v>1090691.1699999997</v>
      </c>
      <c r="N67" s="21">
        <v>1064590.7799999998</v>
      </c>
      <c r="O67" s="21">
        <v>26100.390000000003</v>
      </c>
      <c r="P67" s="19" t="s">
        <v>387</v>
      </c>
      <c r="Q67" s="19" t="s">
        <v>435</v>
      </c>
    </row>
    <row r="68" spans="1:17" s="2" customFormat="1" ht="42.65" customHeight="1" x14ac:dyDescent="0.35">
      <c r="A68" s="10">
        <v>668592</v>
      </c>
      <c r="B68" s="13" t="s">
        <v>20</v>
      </c>
      <c r="C68" s="13" t="s">
        <v>12</v>
      </c>
      <c r="D68" s="13" t="s">
        <v>306</v>
      </c>
      <c r="E68" s="14" t="s">
        <v>347</v>
      </c>
      <c r="F68" s="20" t="s">
        <v>348</v>
      </c>
      <c r="G68" s="21">
        <v>524429.75</v>
      </c>
      <c r="H68" s="21">
        <v>8046.34</v>
      </c>
      <c r="I68" s="21">
        <v>34734.97</v>
      </c>
      <c r="J68" s="21">
        <v>698.02</v>
      </c>
      <c r="K68" s="21">
        <v>0</v>
      </c>
      <c r="L68" s="21">
        <v>0</v>
      </c>
      <c r="M68" s="21">
        <v>567909.07999999996</v>
      </c>
      <c r="N68" s="21">
        <v>559164.72</v>
      </c>
      <c r="O68" s="21">
        <v>8744.36</v>
      </c>
      <c r="P68" s="19" t="s">
        <v>387</v>
      </c>
      <c r="Q68" s="19" t="s">
        <v>435</v>
      </c>
    </row>
    <row r="69" spans="1:17" s="2" customFormat="1" ht="42.65" customHeight="1" x14ac:dyDescent="0.35">
      <c r="A69" s="10">
        <v>671502</v>
      </c>
      <c r="B69" s="13" t="s">
        <v>45</v>
      </c>
      <c r="C69" s="13" t="s">
        <v>5</v>
      </c>
      <c r="D69" s="13" t="s">
        <v>311</v>
      </c>
      <c r="E69" s="14" t="s">
        <v>347</v>
      </c>
      <c r="F69" s="20" t="s">
        <v>348</v>
      </c>
      <c r="G69" s="21">
        <v>14918381.07</v>
      </c>
      <c r="H69" s="21">
        <v>1418283.0099999979</v>
      </c>
      <c r="I69" s="21">
        <v>2742910.41</v>
      </c>
      <c r="J69" s="21">
        <v>547325.25</v>
      </c>
      <c r="K69" s="21">
        <v>0</v>
      </c>
      <c r="L69" s="21">
        <v>0</v>
      </c>
      <c r="M69" s="21">
        <v>19626899.739999998</v>
      </c>
      <c r="N69" s="21">
        <v>17661291.48</v>
      </c>
      <c r="O69" s="21">
        <v>1965608.2599999979</v>
      </c>
      <c r="P69" s="19" t="s">
        <v>387</v>
      </c>
      <c r="Q69" s="19" t="s">
        <v>472</v>
      </c>
    </row>
    <row r="70" spans="1:17" s="2" customFormat="1" ht="42.65" customHeight="1" x14ac:dyDescent="0.35">
      <c r="A70" s="10">
        <v>673292</v>
      </c>
      <c r="B70" s="13" t="s">
        <v>132</v>
      </c>
      <c r="C70" s="13" t="s">
        <v>153</v>
      </c>
      <c r="D70" s="13" t="s">
        <v>307</v>
      </c>
      <c r="E70" s="14" t="s">
        <v>347</v>
      </c>
      <c r="F70" s="20" t="s">
        <v>348</v>
      </c>
      <c r="G70" s="21">
        <v>8138862.3099999996</v>
      </c>
      <c r="H70" s="21">
        <v>34775.61</v>
      </c>
      <c r="I70" s="21">
        <v>1076416.8500000001</v>
      </c>
      <c r="J70" s="21">
        <v>3866.5</v>
      </c>
      <c r="K70" s="21">
        <v>0</v>
      </c>
      <c r="L70" s="21">
        <v>0</v>
      </c>
      <c r="M70" s="21">
        <v>9253921.2699999996</v>
      </c>
      <c r="N70" s="21">
        <v>9215279.1600000001</v>
      </c>
      <c r="O70" s="21">
        <v>38642.11</v>
      </c>
      <c r="P70" s="19" t="s">
        <v>530</v>
      </c>
      <c r="Q70" s="19" t="s">
        <v>531</v>
      </c>
    </row>
    <row r="71" spans="1:17" s="2" customFormat="1" ht="42.65" customHeight="1" x14ac:dyDescent="0.35">
      <c r="A71" s="10">
        <v>673504</v>
      </c>
      <c r="B71" s="13" t="s">
        <v>27</v>
      </c>
      <c r="C71" s="13" t="s">
        <v>5</v>
      </c>
      <c r="D71" s="13" t="s">
        <v>311</v>
      </c>
      <c r="E71" s="14" t="s">
        <v>347</v>
      </c>
      <c r="F71" s="20" t="s">
        <v>348</v>
      </c>
      <c r="G71" s="21">
        <v>13326352</v>
      </c>
      <c r="H71" s="21">
        <v>1163470.3301271766</v>
      </c>
      <c r="I71" s="21">
        <v>2498935</v>
      </c>
      <c r="J71" s="21">
        <v>411543.66987282335</v>
      </c>
      <c r="K71" s="21">
        <v>0</v>
      </c>
      <c r="L71" s="21">
        <v>0</v>
      </c>
      <c r="M71" s="21">
        <v>17400301</v>
      </c>
      <c r="N71" s="21">
        <v>15825287</v>
      </c>
      <c r="O71" s="21">
        <v>1575014</v>
      </c>
      <c r="P71" s="19" t="s">
        <v>387</v>
      </c>
      <c r="Q71" s="19" t="s">
        <v>486</v>
      </c>
    </row>
    <row r="72" spans="1:17" s="2" customFormat="1" ht="42.65" customHeight="1" x14ac:dyDescent="0.35">
      <c r="A72" s="10">
        <v>673771</v>
      </c>
      <c r="B72" s="13" t="s">
        <v>287</v>
      </c>
      <c r="C72" s="13" t="s">
        <v>5</v>
      </c>
      <c r="D72" s="13" t="s">
        <v>309</v>
      </c>
      <c r="E72" s="14" t="s">
        <v>347</v>
      </c>
      <c r="F72" s="20" t="s">
        <v>348</v>
      </c>
      <c r="G72" s="21">
        <v>1894033.53</v>
      </c>
      <c r="H72" s="21">
        <v>373538.99999999977</v>
      </c>
      <c r="I72" s="21">
        <v>370850.25</v>
      </c>
      <c r="J72" s="21">
        <v>98988</v>
      </c>
      <c r="K72" s="21">
        <v>0</v>
      </c>
      <c r="L72" s="21">
        <v>0</v>
      </c>
      <c r="M72" s="21">
        <v>2737410.7800000003</v>
      </c>
      <c r="N72" s="21">
        <v>2264883.7800000003</v>
      </c>
      <c r="O72" s="21">
        <v>472526.99999999977</v>
      </c>
      <c r="P72" s="19" t="s">
        <v>444</v>
      </c>
      <c r="Q72" s="19" t="s">
        <v>445</v>
      </c>
    </row>
    <row r="73" spans="1:17" s="2" customFormat="1" ht="42.65" customHeight="1" x14ac:dyDescent="0.35">
      <c r="A73" s="10">
        <v>673772</v>
      </c>
      <c r="B73" s="13" t="s">
        <v>267</v>
      </c>
      <c r="C73" s="13" t="s">
        <v>5</v>
      </c>
      <c r="D73" s="13" t="s">
        <v>309</v>
      </c>
      <c r="E73" s="14" t="s">
        <v>347</v>
      </c>
      <c r="F73" s="20" t="s">
        <v>348</v>
      </c>
      <c r="G73" s="21">
        <v>3286536</v>
      </c>
      <c r="H73" s="21">
        <v>660857</v>
      </c>
      <c r="I73" s="21">
        <v>636837</v>
      </c>
      <c r="J73" s="21">
        <v>175127</v>
      </c>
      <c r="K73" s="21">
        <v>0</v>
      </c>
      <c r="L73" s="21">
        <v>0</v>
      </c>
      <c r="M73" s="21">
        <v>4759357</v>
      </c>
      <c r="N73" s="21">
        <v>3923373</v>
      </c>
      <c r="O73" s="21">
        <v>835984</v>
      </c>
      <c r="P73" s="19" t="s">
        <v>444</v>
      </c>
      <c r="Q73" s="19" t="s">
        <v>445</v>
      </c>
    </row>
    <row r="74" spans="1:17" s="2" customFormat="1" ht="42.65" customHeight="1" x14ac:dyDescent="0.35">
      <c r="A74" s="10">
        <v>673774</v>
      </c>
      <c r="B74" s="13" t="s">
        <v>268</v>
      </c>
      <c r="C74" s="13" t="s">
        <v>5</v>
      </c>
      <c r="D74" s="13" t="s">
        <v>309</v>
      </c>
      <c r="E74" s="14" t="s">
        <v>347</v>
      </c>
      <c r="F74" s="20" t="s">
        <v>348</v>
      </c>
      <c r="G74" s="21">
        <v>3378138.08</v>
      </c>
      <c r="H74" s="21">
        <v>283336</v>
      </c>
      <c r="I74" s="21">
        <v>273831</v>
      </c>
      <c r="J74" s="21">
        <v>75084</v>
      </c>
      <c r="K74" s="21">
        <v>0</v>
      </c>
      <c r="L74" s="21">
        <v>0</v>
      </c>
      <c r="M74" s="21">
        <v>4010389.08</v>
      </c>
      <c r="N74" s="21">
        <v>3651969.08</v>
      </c>
      <c r="O74" s="21">
        <v>358420</v>
      </c>
      <c r="P74" s="19" t="s">
        <v>387</v>
      </c>
      <c r="Q74" s="19" t="s">
        <v>388</v>
      </c>
    </row>
    <row r="75" spans="1:17" s="2" customFormat="1" ht="42.65" customHeight="1" x14ac:dyDescent="0.35">
      <c r="A75" s="10">
        <v>673775</v>
      </c>
      <c r="B75" s="13" t="s">
        <v>266</v>
      </c>
      <c r="C75" s="13" t="s">
        <v>5</v>
      </c>
      <c r="D75" s="13" t="s">
        <v>309</v>
      </c>
      <c r="E75" s="14" t="s">
        <v>347</v>
      </c>
      <c r="F75" s="20" t="s">
        <v>348</v>
      </c>
      <c r="G75" s="21">
        <v>5304271.78</v>
      </c>
      <c r="H75" s="21">
        <v>777623.00000000012</v>
      </c>
      <c r="I75" s="21">
        <v>689888.45</v>
      </c>
      <c r="J75" s="21">
        <v>79570.100000000006</v>
      </c>
      <c r="K75" s="21">
        <v>0</v>
      </c>
      <c r="L75" s="21">
        <v>0</v>
      </c>
      <c r="M75" s="21">
        <v>6851353.3300000001</v>
      </c>
      <c r="N75" s="21">
        <v>5994160.2300000004</v>
      </c>
      <c r="O75" s="21">
        <v>857193.10000000009</v>
      </c>
      <c r="P75" s="19" t="s">
        <v>387</v>
      </c>
      <c r="Q75" s="19" t="s">
        <v>388</v>
      </c>
    </row>
    <row r="76" spans="1:17" s="2" customFormat="1" ht="42.65" customHeight="1" x14ac:dyDescent="0.35">
      <c r="A76" s="10">
        <v>673795</v>
      </c>
      <c r="B76" s="13" t="s">
        <v>201</v>
      </c>
      <c r="C76" s="13" t="s">
        <v>5</v>
      </c>
      <c r="D76" s="13" t="s">
        <v>309</v>
      </c>
      <c r="E76" s="14" t="s">
        <v>347</v>
      </c>
      <c r="F76" s="20" t="s">
        <v>348</v>
      </c>
      <c r="G76" s="21">
        <v>1615221.64</v>
      </c>
      <c r="H76" s="21">
        <v>291663</v>
      </c>
      <c r="I76" s="21">
        <v>278116</v>
      </c>
      <c r="J76" s="21">
        <v>77291</v>
      </c>
      <c r="K76" s="21">
        <v>0</v>
      </c>
      <c r="L76" s="21">
        <v>0</v>
      </c>
      <c r="M76" s="21">
        <v>2262291.6399999997</v>
      </c>
      <c r="N76" s="21">
        <v>1893337.64</v>
      </c>
      <c r="O76" s="21">
        <v>368954</v>
      </c>
      <c r="P76" s="19" t="s">
        <v>387</v>
      </c>
      <c r="Q76" s="19" t="s">
        <v>388</v>
      </c>
    </row>
    <row r="77" spans="1:17" s="2" customFormat="1" ht="42.65" customHeight="1" x14ac:dyDescent="0.35">
      <c r="A77" s="10">
        <v>673818</v>
      </c>
      <c r="B77" s="13" t="s">
        <v>263</v>
      </c>
      <c r="C77" s="13" t="s">
        <v>5</v>
      </c>
      <c r="D77" s="13" t="s">
        <v>309</v>
      </c>
      <c r="E77" s="14" t="s">
        <v>347</v>
      </c>
      <c r="F77" s="20" t="s">
        <v>348</v>
      </c>
      <c r="G77" s="21">
        <v>674464.58</v>
      </c>
      <c r="H77" s="21">
        <v>151265</v>
      </c>
      <c r="I77" s="21">
        <v>121044</v>
      </c>
      <c r="J77" s="21">
        <v>20349</v>
      </c>
      <c r="K77" s="21">
        <v>0</v>
      </c>
      <c r="L77" s="21">
        <v>0</v>
      </c>
      <c r="M77" s="21">
        <v>967122.58</v>
      </c>
      <c r="N77" s="21">
        <v>795508.58</v>
      </c>
      <c r="O77" s="21">
        <v>171614</v>
      </c>
      <c r="P77" s="19" t="s">
        <v>387</v>
      </c>
      <c r="Q77" s="19" t="s">
        <v>388</v>
      </c>
    </row>
    <row r="78" spans="1:17" s="2" customFormat="1" ht="42.65" customHeight="1" x14ac:dyDescent="0.35">
      <c r="A78" s="10">
        <v>673836</v>
      </c>
      <c r="B78" s="13" t="s">
        <v>250</v>
      </c>
      <c r="C78" s="13" t="s">
        <v>5</v>
      </c>
      <c r="D78" s="13" t="s">
        <v>309</v>
      </c>
      <c r="E78" s="14" t="s">
        <v>347</v>
      </c>
      <c r="F78" s="20" t="s">
        <v>348</v>
      </c>
      <c r="G78" s="21">
        <v>4686914.68</v>
      </c>
      <c r="H78" s="21">
        <v>841203.0000000007</v>
      </c>
      <c r="I78" s="21">
        <v>900014.8</v>
      </c>
      <c r="J78" s="21">
        <v>222918.8</v>
      </c>
      <c r="K78" s="21">
        <v>0</v>
      </c>
      <c r="L78" s="21">
        <v>0</v>
      </c>
      <c r="M78" s="21">
        <v>6651051.2800000003</v>
      </c>
      <c r="N78" s="21">
        <v>5586929.4799999995</v>
      </c>
      <c r="O78" s="21">
        <v>1064121.8000000007</v>
      </c>
      <c r="P78" s="19" t="s">
        <v>444</v>
      </c>
      <c r="Q78" s="19" t="s">
        <v>445</v>
      </c>
    </row>
    <row r="79" spans="1:17" s="2" customFormat="1" ht="42.65" customHeight="1" x14ac:dyDescent="0.35">
      <c r="A79" s="10">
        <v>673838</v>
      </c>
      <c r="B79" s="13" t="s">
        <v>259</v>
      </c>
      <c r="C79" s="13" t="s">
        <v>5</v>
      </c>
      <c r="D79" s="13" t="s">
        <v>309</v>
      </c>
      <c r="E79" s="14" t="s">
        <v>347</v>
      </c>
      <c r="F79" s="20" t="s">
        <v>348</v>
      </c>
      <c r="G79" s="21">
        <v>329669.44</v>
      </c>
      <c r="H79" s="21">
        <v>57917</v>
      </c>
      <c r="I79" s="21">
        <v>55025</v>
      </c>
      <c r="J79" s="21">
        <v>15348</v>
      </c>
      <c r="K79" s="21">
        <v>0</v>
      </c>
      <c r="L79" s="21">
        <v>0</v>
      </c>
      <c r="M79" s="21">
        <v>457959.44</v>
      </c>
      <c r="N79" s="21">
        <v>384694.44</v>
      </c>
      <c r="O79" s="21">
        <v>73265</v>
      </c>
      <c r="P79" s="19" t="s">
        <v>387</v>
      </c>
      <c r="Q79" s="19" t="s">
        <v>388</v>
      </c>
    </row>
    <row r="80" spans="1:17" s="2" customFormat="1" ht="42.65" customHeight="1" x14ac:dyDescent="0.35">
      <c r="A80" s="10">
        <v>673839</v>
      </c>
      <c r="B80" s="13" t="s">
        <v>249</v>
      </c>
      <c r="C80" s="13" t="s">
        <v>5</v>
      </c>
      <c r="D80" s="13" t="s">
        <v>309</v>
      </c>
      <c r="E80" s="14" t="s">
        <v>347</v>
      </c>
      <c r="F80" s="20" t="s">
        <v>348</v>
      </c>
      <c r="G80" s="21">
        <v>69706.66</v>
      </c>
      <c r="H80" s="21">
        <v>4609</v>
      </c>
      <c r="I80" s="21">
        <v>10152</v>
      </c>
      <c r="J80" s="21">
        <v>1221</v>
      </c>
      <c r="K80" s="21">
        <v>0</v>
      </c>
      <c r="L80" s="21">
        <v>0</v>
      </c>
      <c r="M80" s="21">
        <v>85688.66</v>
      </c>
      <c r="N80" s="21">
        <v>79858.66</v>
      </c>
      <c r="O80" s="21">
        <v>5830</v>
      </c>
      <c r="P80" s="19" t="s">
        <v>387</v>
      </c>
      <c r="Q80" s="19" t="s">
        <v>439</v>
      </c>
    </row>
    <row r="81" spans="1:17" s="2" customFormat="1" ht="42.65" customHeight="1" x14ac:dyDescent="0.35">
      <c r="A81" s="10">
        <v>673843</v>
      </c>
      <c r="B81" s="13" t="s">
        <v>248</v>
      </c>
      <c r="C81" s="13" t="s">
        <v>5</v>
      </c>
      <c r="D81" s="13" t="s">
        <v>309</v>
      </c>
      <c r="E81" s="14" t="s">
        <v>347</v>
      </c>
      <c r="F81" s="20" t="s">
        <v>348</v>
      </c>
      <c r="G81" s="21">
        <v>2253235.4500000002</v>
      </c>
      <c r="H81" s="21">
        <v>179969</v>
      </c>
      <c r="I81" s="21">
        <v>175796</v>
      </c>
      <c r="J81" s="21">
        <v>47692</v>
      </c>
      <c r="K81" s="21">
        <v>0</v>
      </c>
      <c r="L81" s="21">
        <v>0</v>
      </c>
      <c r="M81" s="21">
        <v>2656692.4500000002</v>
      </c>
      <c r="N81" s="21">
        <v>2429031.4500000002</v>
      </c>
      <c r="O81" s="21">
        <v>227661</v>
      </c>
      <c r="P81" s="19" t="s">
        <v>387</v>
      </c>
      <c r="Q81" s="19" t="s">
        <v>388</v>
      </c>
    </row>
    <row r="82" spans="1:17" s="2" customFormat="1" ht="42.65" customHeight="1" x14ac:dyDescent="0.35">
      <c r="A82" s="10">
        <v>673844</v>
      </c>
      <c r="B82" s="13" t="s">
        <v>258</v>
      </c>
      <c r="C82" s="13" t="s">
        <v>5</v>
      </c>
      <c r="D82" s="13" t="s">
        <v>309</v>
      </c>
      <c r="E82" s="14" t="s">
        <v>347</v>
      </c>
      <c r="F82" s="20" t="s">
        <v>348</v>
      </c>
      <c r="G82" s="21">
        <v>1286113.33</v>
      </c>
      <c r="H82" s="21">
        <v>252342.99999999991</v>
      </c>
      <c r="I82" s="21">
        <v>208800.58</v>
      </c>
      <c r="J82" s="21">
        <v>66870.899999999994</v>
      </c>
      <c r="K82" s="21">
        <v>0</v>
      </c>
      <c r="L82" s="21">
        <v>0</v>
      </c>
      <c r="M82" s="21">
        <v>1814127.81</v>
      </c>
      <c r="N82" s="21">
        <v>1494913.9100000001</v>
      </c>
      <c r="O82" s="21">
        <v>319213.89999999991</v>
      </c>
      <c r="P82" s="19" t="s">
        <v>387</v>
      </c>
      <c r="Q82" s="19" t="s">
        <v>388</v>
      </c>
    </row>
    <row r="83" spans="1:17" s="2" customFormat="1" ht="42.65" customHeight="1" x14ac:dyDescent="0.35">
      <c r="A83" s="10">
        <v>673847</v>
      </c>
      <c r="B83" s="13" t="s">
        <v>243</v>
      </c>
      <c r="C83" s="13" t="s">
        <v>5</v>
      </c>
      <c r="D83" s="13" t="s">
        <v>309</v>
      </c>
      <c r="E83" s="14" t="s">
        <v>347</v>
      </c>
      <c r="F83" s="20" t="s">
        <v>348</v>
      </c>
      <c r="G83" s="21">
        <v>924289.93</v>
      </c>
      <c r="H83" s="21">
        <v>39481</v>
      </c>
      <c r="I83" s="21">
        <v>37242</v>
      </c>
      <c r="J83" s="21">
        <v>10462</v>
      </c>
      <c r="K83" s="21">
        <v>0</v>
      </c>
      <c r="L83" s="21">
        <v>0</v>
      </c>
      <c r="M83" s="21">
        <v>1011474.93</v>
      </c>
      <c r="N83" s="21">
        <v>961531.93</v>
      </c>
      <c r="O83" s="21">
        <v>49943</v>
      </c>
      <c r="P83" s="19" t="s">
        <v>387</v>
      </c>
      <c r="Q83" s="19" t="s">
        <v>388</v>
      </c>
    </row>
    <row r="84" spans="1:17" s="2" customFormat="1" ht="42.65" customHeight="1" x14ac:dyDescent="0.35">
      <c r="A84" s="10">
        <v>673848</v>
      </c>
      <c r="B84" s="13" t="s">
        <v>242</v>
      </c>
      <c r="C84" s="13" t="s">
        <v>5</v>
      </c>
      <c r="D84" s="13" t="s">
        <v>309</v>
      </c>
      <c r="E84" s="14" t="s">
        <v>347</v>
      </c>
      <c r="F84" s="20" t="s">
        <v>348</v>
      </c>
      <c r="G84" s="21">
        <v>139921</v>
      </c>
      <c r="H84" s="21">
        <v>4443</v>
      </c>
      <c r="I84" s="21">
        <v>13281</v>
      </c>
      <c r="J84" s="21">
        <v>1177</v>
      </c>
      <c r="K84" s="21">
        <v>0</v>
      </c>
      <c r="L84" s="21">
        <v>0</v>
      </c>
      <c r="M84" s="21">
        <v>158822</v>
      </c>
      <c r="N84" s="21">
        <v>153202</v>
      </c>
      <c r="O84" s="21">
        <v>5620</v>
      </c>
      <c r="P84" s="19" t="s">
        <v>387</v>
      </c>
      <c r="Q84" s="19" t="s">
        <v>388</v>
      </c>
    </row>
    <row r="85" spans="1:17" s="2" customFormat="1" ht="42.65" customHeight="1" x14ac:dyDescent="0.35">
      <c r="A85" s="10">
        <v>674072</v>
      </c>
      <c r="B85" s="13" t="s">
        <v>281</v>
      </c>
      <c r="C85" s="13" t="s">
        <v>5</v>
      </c>
      <c r="D85" s="13" t="s">
        <v>309</v>
      </c>
      <c r="E85" s="14" t="s">
        <v>347</v>
      </c>
      <c r="F85" s="20" t="s">
        <v>348</v>
      </c>
      <c r="G85" s="21">
        <v>872891</v>
      </c>
      <c r="H85" s="21">
        <v>188302.7</v>
      </c>
      <c r="I85" s="21">
        <v>171585</v>
      </c>
      <c r="J85" s="21">
        <v>49900.3</v>
      </c>
      <c r="K85" s="21">
        <v>0</v>
      </c>
      <c r="L85" s="21">
        <v>0</v>
      </c>
      <c r="M85" s="21">
        <v>1282679</v>
      </c>
      <c r="N85" s="21">
        <v>1044476</v>
      </c>
      <c r="O85" s="21">
        <v>238203</v>
      </c>
      <c r="P85" s="19" t="s">
        <v>444</v>
      </c>
      <c r="Q85" s="19" t="s">
        <v>445</v>
      </c>
    </row>
    <row r="86" spans="1:17" s="2" customFormat="1" ht="42.65" customHeight="1" x14ac:dyDescent="0.35">
      <c r="A86" s="10">
        <v>674083</v>
      </c>
      <c r="B86" s="13" t="s">
        <v>274</v>
      </c>
      <c r="C86" s="13" t="s">
        <v>5</v>
      </c>
      <c r="D86" s="13" t="s">
        <v>309</v>
      </c>
      <c r="E86" s="14" t="s">
        <v>347</v>
      </c>
      <c r="F86" s="20" t="s">
        <v>348</v>
      </c>
      <c r="G86" s="21">
        <v>1747929</v>
      </c>
      <c r="H86" s="21">
        <v>286587</v>
      </c>
      <c r="I86" s="21">
        <v>335722</v>
      </c>
      <c r="J86" s="21">
        <v>75946</v>
      </c>
      <c r="K86" s="21">
        <v>0</v>
      </c>
      <c r="L86" s="21">
        <v>0</v>
      </c>
      <c r="M86" s="21">
        <v>2446184</v>
      </c>
      <c r="N86" s="21">
        <v>2083651</v>
      </c>
      <c r="O86" s="21">
        <v>362533</v>
      </c>
      <c r="P86" s="19" t="s">
        <v>444</v>
      </c>
      <c r="Q86" s="19" t="s">
        <v>445</v>
      </c>
    </row>
    <row r="87" spans="1:17" s="2" customFormat="1" ht="42.65" customHeight="1" x14ac:dyDescent="0.35">
      <c r="A87" s="10">
        <v>674088</v>
      </c>
      <c r="B87" s="13" t="s">
        <v>273</v>
      </c>
      <c r="C87" s="13" t="s">
        <v>5</v>
      </c>
      <c r="D87" s="13" t="s">
        <v>309</v>
      </c>
      <c r="E87" s="14" t="s">
        <v>347</v>
      </c>
      <c r="F87" s="20" t="s">
        <v>348</v>
      </c>
      <c r="G87" s="21">
        <v>1502387.82</v>
      </c>
      <c r="H87" s="21">
        <v>228975</v>
      </c>
      <c r="I87" s="21">
        <v>267370</v>
      </c>
      <c r="J87" s="21">
        <v>60678</v>
      </c>
      <c r="K87" s="21">
        <v>0</v>
      </c>
      <c r="L87" s="21">
        <v>0</v>
      </c>
      <c r="M87" s="21">
        <v>2059410.82</v>
      </c>
      <c r="N87" s="21">
        <v>1769757.82</v>
      </c>
      <c r="O87" s="21">
        <v>289653</v>
      </c>
      <c r="P87" s="19" t="s">
        <v>387</v>
      </c>
      <c r="Q87" s="19" t="s">
        <v>388</v>
      </c>
    </row>
    <row r="88" spans="1:17" s="2" customFormat="1" ht="42.65" customHeight="1" x14ac:dyDescent="0.35">
      <c r="A88" s="10">
        <v>674092</v>
      </c>
      <c r="B88" s="13" t="s">
        <v>272</v>
      </c>
      <c r="C88" s="13" t="s">
        <v>5</v>
      </c>
      <c r="D88" s="13" t="s">
        <v>309</v>
      </c>
      <c r="E88" s="14" t="s">
        <v>347</v>
      </c>
      <c r="F88" s="20" t="s">
        <v>348</v>
      </c>
      <c r="G88" s="21">
        <v>939116.74</v>
      </c>
      <c r="H88" s="21">
        <v>71480</v>
      </c>
      <c r="I88" s="21">
        <v>82578</v>
      </c>
      <c r="J88" s="21">
        <v>18942</v>
      </c>
      <c r="K88" s="21">
        <v>0</v>
      </c>
      <c r="L88" s="21">
        <v>0</v>
      </c>
      <c r="M88" s="21">
        <v>1112116.74</v>
      </c>
      <c r="N88" s="21">
        <v>1021694.74</v>
      </c>
      <c r="O88" s="21">
        <v>90422</v>
      </c>
      <c r="P88" s="19" t="s">
        <v>387</v>
      </c>
      <c r="Q88" s="19" t="s">
        <v>388</v>
      </c>
    </row>
    <row r="89" spans="1:17" s="2" customFormat="1" ht="42.65" customHeight="1" x14ac:dyDescent="0.35">
      <c r="A89" s="10">
        <v>674096</v>
      </c>
      <c r="B89" s="13" t="s">
        <v>271</v>
      </c>
      <c r="C89" s="13" t="s">
        <v>5</v>
      </c>
      <c r="D89" s="13" t="s">
        <v>309</v>
      </c>
      <c r="E89" s="14" t="s">
        <v>347</v>
      </c>
      <c r="F89" s="20" t="s">
        <v>348</v>
      </c>
      <c r="G89" s="21">
        <v>1773428</v>
      </c>
      <c r="H89" s="21">
        <v>252057</v>
      </c>
      <c r="I89" s="21">
        <v>332705</v>
      </c>
      <c r="J89" s="21">
        <v>66795</v>
      </c>
      <c r="K89" s="21">
        <v>0</v>
      </c>
      <c r="L89" s="21">
        <v>0</v>
      </c>
      <c r="M89" s="21">
        <v>2424985</v>
      </c>
      <c r="N89" s="21">
        <v>2106133</v>
      </c>
      <c r="O89" s="21">
        <v>318852</v>
      </c>
      <c r="P89" s="19" t="s">
        <v>444</v>
      </c>
      <c r="Q89" s="19" t="s">
        <v>445</v>
      </c>
    </row>
    <row r="90" spans="1:17" s="2" customFormat="1" ht="42.65" customHeight="1" x14ac:dyDescent="0.35">
      <c r="A90" s="10">
        <v>674098</v>
      </c>
      <c r="B90" s="13" t="s">
        <v>270</v>
      </c>
      <c r="C90" s="13" t="s">
        <v>5</v>
      </c>
      <c r="D90" s="13" t="s">
        <v>309</v>
      </c>
      <c r="E90" s="14" t="s">
        <v>347</v>
      </c>
      <c r="F90" s="20" t="s">
        <v>348</v>
      </c>
      <c r="G90" s="21">
        <v>84433</v>
      </c>
      <c r="H90" s="21">
        <v>20556</v>
      </c>
      <c r="I90" s="21">
        <v>16517</v>
      </c>
      <c r="J90" s="21">
        <v>2766</v>
      </c>
      <c r="K90" s="21">
        <v>0</v>
      </c>
      <c r="L90" s="21">
        <v>0</v>
      </c>
      <c r="M90" s="21">
        <v>124272</v>
      </c>
      <c r="N90" s="21">
        <v>100950</v>
      </c>
      <c r="O90" s="21">
        <v>23322</v>
      </c>
      <c r="P90" s="19" t="s">
        <v>444</v>
      </c>
      <c r="Q90" s="19" t="s">
        <v>441</v>
      </c>
    </row>
    <row r="91" spans="1:17" s="2" customFormat="1" ht="42.65" customHeight="1" x14ac:dyDescent="0.35">
      <c r="A91" s="10">
        <v>678789</v>
      </c>
      <c r="B91" s="13" t="s">
        <v>49</v>
      </c>
      <c r="C91" s="13" t="s">
        <v>5</v>
      </c>
      <c r="D91" s="13" t="s">
        <v>311</v>
      </c>
      <c r="E91" s="14" t="s">
        <v>347</v>
      </c>
      <c r="F91" s="20" t="s">
        <v>348</v>
      </c>
      <c r="G91" s="21">
        <v>14865613.02</v>
      </c>
      <c r="H91" s="21">
        <v>845273.47000000044</v>
      </c>
      <c r="I91" s="21">
        <v>2559492.85</v>
      </c>
      <c r="J91" s="21">
        <v>313673.09000000003</v>
      </c>
      <c r="K91" s="21">
        <v>0</v>
      </c>
      <c r="L91" s="21">
        <v>0</v>
      </c>
      <c r="M91" s="21">
        <v>18584052.43</v>
      </c>
      <c r="N91" s="21">
        <v>17425105.870000001</v>
      </c>
      <c r="O91" s="21">
        <v>1158946.5600000005</v>
      </c>
      <c r="P91" s="19" t="s">
        <v>387</v>
      </c>
      <c r="Q91" s="19" t="s">
        <v>468</v>
      </c>
    </row>
    <row r="92" spans="1:17" s="2" customFormat="1" ht="42.65" customHeight="1" x14ac:dyDescent="0.35">
      <c r="A92" s="10">
        <v>678793</v>
      </c>
      <c r="B92" s="13" t="s">
        <v>48</v>
      </c>
      <c r="C92" s="13" t="s">
        <v>5</v>
      </c>
      <c r="D92" s="13" t="s">
        <v>311</v>
      </c>
      <c r="E92" s="14" t="s">
        <v>347</v>
      </c>
      <c r="F92" s="20" t="s">
        <v>348</v>
      </c>
      <c r="G92" s="21">
        <v>11019180.1</v>
      </c>
      <c r="H92" s="21">
        <v>954580.45000000135</v>
      </c>
      <c r="I92" s="21">
        <v>2291581</v>
      </c>
      <c r="J92" s="21">
        <v>397623.91</v>
      </c>
      <c r="K92" s="21">
        <v>0</v>
      </c>
      <c r="L92" s="21">
        <v>0</v>
      </c>
      <c r="M92" s="21">
        <v>14662965.460000001</v>
      </c>
      <c r="N92" s="21">
        <v>13310761.1</v>
      </c>
      <c r="O92" s="21">
        <v>1352204.3600000013</v>
      </c>
      <c r="P92" s="19" t="s">
        <v>387</v>
      </c>
      <c r="Q92" s="19" t="s">
        <v>461</v>
      </c>
    </row>
    <row r="93" spans="1:17" s="2" customFormat="1" ht="42.65" customHeight="1" x14ac:dyDescent="0.35">
      <c r="A93" s="10">
        <v>678800</v>
      </c>
      <c r="B93" s="13" t="s">
        <v>138</v>
      </c>
      <c r="C93" s="13" t="s">
        <v>153</v>
      </c>
      <c r="D93" s="13" t="s">
        <v>307</v>
      </c>
      <c r="E93" s="14" t="s">
        <v>347</v>
      </c>
      <c r="F93" s="20" t="s">
        <v>348</v>
      </c>
      <c r="G93" s="21">
        <v>13148929.439999999</v>
      </c>
      <c r="H93" s="21">
        <v>55895.837</v>
      </c>
      <c r="I93" s="21">
        <v>2828793.1</v>
      </c>
      <c r="J93" s="21">
        <v>10487.44</v>
      </c>
      <c r="K93" s="21">
        <v>0</v>
      </c>
      <c r="L93" s="21">
        <v>0</v>
      </c>
      <c r="M93" s="21">
        <v>16044105.817</v>
      </c>
      <c r="N93" s="21">
        <v>15977722.539999999</v>
      </c>
      <c r="O93" s="21">
        <v>66383.277000000002</v>
      </c>
      <c r="P93" s="19" t="s">
        <v>383</v>
      </c>
      <c r="Q93" s="19" t="s">
        <v>384</v>
      </c>
    </row>
    <row r="94" spans="1:17" s="2" customFormat="1" ht="42.65" customHeight="1" x14ac:dyDescent="0.35">
      <c r="A94" s="10">
        <v>678985</v>
      </c>
      <c r="B94" s="13" t="s">
        <v>247</v>
      </c>
      <c r="C94" s="13" t="s">
        <v>5</v>
      </c>
      <c r="D94" s="13" t="s">
        <v>309</v>
      </c>
      <c r="E94" s="14" t="s">
        <v>347</v>
      </c>
      <c r="F94" s="20" t="s">
        <v>348</v>
      </c>
      <c r="G94" s="21">
        <v>735890.97</v>
      </c>
      <c r="H94" s="21">
        <v>42939.000000000029</v>
      </c>
      <c r="I94" s="21">
        <v>66915</v>
      </c>
      <c r="J94" s="21">
        <v>11378.84</v>
      </c>
      <c r="K94" s="21">
        <v>0</v>
      </c>
      <c r="L94" s="21">
        <v>0</v>
      </c>
      <c r="M94" s="21">
        <v>857123.81</v>
      </c>
      <c r="N94" s="21">
        <v>802805.97</v>
      </c>
      <c r="O94" s="21">
        <v>54317.840000000026</v>
      </c>
      <c r="P94" s="19" t="s">
        <v>387</v>
      </c>
      <c r="Q94" s="19" t="s">
        <v>388</v>
      </c>
    </row>
    <row r="95" spans="1:17" s="2" customFormat="1" ht="42.65" customHeight="1" x14ac:dyDescent="0.35">
      <c r="A95" s="10">
        <v>678988</v>
      </c>
      <c r="B95" s="13" t="s">
        <v>246</v>
      </c>
      <c r="C95" s="13" t="s">
        <v>5</v>
      </c>
      <c r="D95" s="13" t="s">
        <v>309</v>
      </c>
      <c r="E95" s="14" t="s">
        <v>347</v>
      </c>
      <c r="F95" s="20" t="s">
        <v>348</v>
      </c>
      <c r="G95" s="21">
        <v>911136.76</v>
      </c>
      <c r="H95" s="21">
        <v>163359.99999999991</v>
      </c>
      <c r="I95" s="21">
        <v>175440.55</v>
      </c>
      <c r="J95" s="21">
        <v>43290.400000000001</v>
      </c>
      <c r="K95" s="21">
        <v>0</v>
      </c>
      <c r="L95" s="21">
        <v>0</v>
      </c>
      <c r="M95" s="21">
        <v>1293227.71</v>
      </c>
      <c r="N95" s="21">
        <v>1086577.31</v>
      </c>
      <c r="O95" s="21">
        <v>206650.39999999991</v>
      </c>
      <c r="P95" s="19" t="s">
        <v>444</v>
      </c>
      <c r="Q95" s="19" t="s">
        <v>445</v>
      </c>
    </row>
    <row r="96" spans="1:17" s="2" customFormat="1" ht="42.65" customHeight="1" x14ac:dyDescent="0.35">
      <c r="A96" s="10">
        <v>679025</v>
      </c>
      <c r="B96" s="13" t="s">
        <v>257</v>
      </c>
      <c r="C96" s="13" t="s">
        <v>5</v>
      </c>
      <c r="D96" s="13" t="s">
        <v>309</v>
      </c>
      <c r="E96" s="14" t="s">
        <v>347</v>
      </c>
      <c r="F96" s="20" t="s">
        <v>348</v>
      </c>
      <c r="G96" s="21">
        <v>402804.8</v>
      </c>
      <c r="H96" s="21">
        <v>42382</v>
      </c>
      <c r="I96" s="21">
        <v>46884</v>
      </c>
      <c r="J96" s="21">
        <v>6588</v>
      </c>
      <c r="K96" s="21">
        <v>0</v>
      </c>
      <c r="L96" s="21">
        <v>0</v>
      </c>
      <c r="M96" s="21">
        <v>498658.8</v>
      </c>
      <c r="N96" s="21">
        <v>449688.8</v>
      </c>
      <c r="O96" s="21">
        <v>48970</v>
      </c>
      <c r="P96" s="19" t="s">
        <v>387</v>
      </c>
      <c r="Q96" s="19" t="s">
        <v>388</v>
      </c>
    </row>
    <row r="97" spans="1:17" s="2" customFormat="1" ht="42.65" customHeight="1" x14ac:dyDescent="0.35">
      <c r="A97" s="10">
        <v>679026</v>
      </c>
      <c r="B97" s="13" t="s">
        <v>256</v>
      </c>
      <c r="C97" s="13" t="s">
        <v>5</v>
      </c>
      <c r="D97" s="13" t="s">
        <v>309</v>
      </c>
      <c r="E97" s="14" t="s">
        <v>347</v>
      </c>
      <c r="F97" s="20" t="s">
        <v>348</v>
      </c>
      <c r="G97" s="21">
        <v>784267.71</v>
      </c>
      <c r="H97" s="21">
        <v>81250</v>
      </c>
      <c r="I97" s="21">
        <v>93451</v>
      </c>
      <c r="J97" s="21">
        <v>12630</v>
      </c>
      <c r="K97" s="21">
        <v>0</v>
      </c>
      <c r="L97" s="21">
        <v>0</v>
      </c>
      <c r="M97" s="21">
        <v>971598.71</v>
      </c>
      <c r="N97" s="21">
        <v>877718.71</v>
      </c>
      <c r="O97" s="21">
        <v>93880</v>
      </c>
      <c r="P97" s="19" t="s">
        <v>387</v>
      </c>
      <c r="Q97" s="19" t="s">
        <v>388</v>
      </c>
    </row>
    <row r="98" spans="1:17" s="2" customFormat="1" ht="42.65" customHeight="1" x14ac:dyDescent="0.35">
      <c r="A98" s="10">
        <v>679033</v>
      </c>
      <c r="B98" s="13" t="s">
        <v>269</v>
      </c>
      <c r="C98" s="13" t="s">
        <v>5</v>
      </c>
      <c r="D98" s="13" t="s">
        <v>309</v>
      </c>
      <c r="E98" s="14" t="s">
        <v>347</v>
      </c>
      <c r="F98" s="20" t="s">
        <v>348</v>
      </c>
      <c r="G98" s="21">
        <v>729040</v>
      </c>
      <c r="H98" s="21">
        <v>142215</v>
      </c>
      <c r="I98" s="21">
        <v>140628</v>
      </c>
      <c r="J98" s="21">
        <v>37687</v>
      </c>
      <c r="K98" s="21">
        <v>0</v>
      </c>
      <c r="L98" s="21">
        <v>0</v>
      </c>
      <c r="M98" s="21">
        <v>1049570</v>
      </c>
      <c r="N98" s="21">
        <v>869668</v>
      </c>
      <c r="O98" s="21">
        <v>179902</v>
      </c>
      <c r="P98" s="19" t="s">
        <v>444</v>
      </c>
      <c r="Q98" s="19" t="s">
        <v>445</v>
      </c>
    </row>
    <row r="99" spans="1:17" s="2" customFormat="1" ht="42.65" customHeight="1" x14ac:dyDescent="0.35">
      <c r="A99" s="10">
        <v>679039</v>
      </c>
      <c r="B99" s="13" t="s">
        <v>35</v>
      </c>
      <c r="C99" s="13" t="s">
        <v>5</v>
      </c>
      <c r="D99" s="13" t="s">
        <v>311</v>
      </c>
      <c r="E99" s="14" t="s">
        <v>347</v>
      </c>
      <c r="F99" s="20" t="s">
        <v>348</v>
      </c>
      <c r="G99" s="21">
        <v>22960633</v>
      </c>
      <c r="H99" s="21">
        <v>1507378.5968296246</v>
      </c>
      <c r="I99" s="21">
        <v>4065133</v>
      </c>
      <c r="J99" s="21">
        <v>452047.40317037539</v>
      </c>
      <c r="K99" s="21">
        <v>0</v>
      </c>
      <c r="L99" s="21">
        <v>0</v>
      </c>
      <c r="M99" s="21">
        <v>28985192</v>
      </c>
      <c r="N99" s="21">
        <v>27025766</v>
      </c>
      <c r="O99" s="21">
        <v>1959426</v>
      </c>
      <c r="P99" s="19" t="s">
        <v>387</v>
      </c>
      <c r="Q99" s="71" t="s">
        <v>479</v>
      </c>
    </row>
    <row r="100" spans="1:17" s="2" customFormat="1" ht="42.65" customHeight="1" x14ac:dyDescent="0.35">
      <c r="A100" s="10">
        <v>679127</v>
      </c>
      <c r="B100" s="13" t="s">
        <v>286</v>
      </c>
      <c r="C100" s="13" t="s">
        <v>5</v>
      </c>
      <c r="D100" s="13" t="s">
        <v>309</v>
      </c>
      <c r="E100" s="14" t="s">
        <v>347</v>
      </c>
      <c r="F100" s="20" t="s">
        <v>348</v>
      </c>
      <c r="G100" s="21">
        <v>171152.23</v>
      </c>
      <c r="H100" s="21">
        <v>36372</v>
      </c>
      <c r="I100" s="21">
        <v>33340.300000000003</v>
      </c>
      <c r="J100" s="21">
        <v>9638.58</v>
      </c>
      <c r="K100" s="21">
        <v>0</v>
      </c>
      <c r="L100" s="21">
        <v>0</v>
      </c>
      <c r="M100" s="21">
        <v>250503.11000000004</v>
      </c>
      <c r="N100" s="21">
        <v>204492.53000000003</v>
      </c>
      <c r="O100" s="21">
        <v>46010.58</v>
      </c>
      <c r="P100" s="19" t="s">
        <v>444</v>
      </c>
      <c r="Q100" s="19" t="s">
        <v>445</v>
      </c>
    </row>
    <row r="101" spans="1:17" s="2" customFormat="1" ht="42.65" customHeight="1" x14ac:dyDescent="0.35">
      <c r="A101" s="10">
        <v>679134</v>
      </c>
      <c r="B101" s="13" t="s">
        <v>280</v>
      </c>
      <c r="C101" s="13" t="s">
        <v>5</v>
      </c>
      <c r="D101" s="13" t="s">
        <v>309</v>
      </c>
      <c r="E101" s="14" t="s">
        <v>347</v>
      </c>
      <c r="F101" s="20" t="s">
        <v>348</v>
      </c>
      <c r="G101" s="21">
        <v>452956.93</v>
      </c>
      <c r="H101" s="21">
        <v>87431.000000000029</v>
      </c>
      <c r="I101" s="21">
        <v>86724.25</v>
      </c>
      <c r="J101" s="21">
        <v>23169.22</v>
      </c>
      <c r="K101" s="21">
        <v>0</v>
      </c>
      <c r="L101" s="21">
        <v>0</v>
      </c>
      <c r="M101" s="21">
        <v>650281.39999999991</v>
      </c>
      <c r="N101" s="21">
        <v>539681.17999999993</v>
      </c>
      <c r="O101" s="21">
        <v>110600.22000000003</v>
      </c>
      <c r="P101" s="19" t="s">
        <v>444</v>
      </c>
      <c r="Q101" s="19" t="s">
        <v>445</v>
      </c>
    </row>
    <row r="102" spans="1:17" s="2" customFormat="1" ht="42.65" customHeight="1" x14ac:dyDescent="0.35">
      <c r="A102" s="10">
        <v>679149</v>
      </c>
      <c r="B102" s="13" t="s">
        <v>200</v>
      </c>
      <c r="C102" s="13" t="s">
        <v>5</v>
      </c>
      <c r="D102" s="13" t="s">
        <v>309</v>
      </c>
      <c r="E102" s="14" t="s">
        <v>347</v>
      </c>
      <c r="F102" s="20" t="s">
        <v>348</v>
      </c>
      <c r="G102" s="21">
        <v>129744</v>
      </c>
      <c r="H102" s="21">
        <v>21694</v>
      </c>
      <c r="I102" s="21">
        <v>25191</v>
      </c>
      <c r="J102" s="21">
        <v>5749</v>
      </c>
      <c r="K102" s="21">
        <v>0</v>
      </c>
      <c r="L102" s="21">
        <v>0</v>
      </c>
      <c r="M102" s="21">
        <v>182378</v>
      </c>
      <c r="N102" s="21">
        <v>154935</v>
      </c>
      <c r="O102" s="21">
        <v>27443</v>
      </c>
      <c r="P102" s="19" t="s">
        <v>444</v>
      </c>
      <c r="Q102" s="19" t="s">
        <v>445</v>
      </c>
    </row>
    <row r="103" spans="1:17" s="2" customFormat="1" ht="42.65" customHeight="1" x14ac:dyDescent="0.35">
      <c r="A103" s="10">
        <v>679153</v>
      </c>
      <c r="B103" s="13" t="s">
        <v>199</v>
      </c>
      <c r="C103" s="13" t="s">
        <v>5</v>
      </c>
      <c r="D103" s="13" t="s">
        <v>309</v>
      </c>
      <c r="E103" s="14" t="s">
        <v>347</v>
      </c>
      <c r="F103" s="20" t="s">
        <v>348</v>
      </c>
      <c r="G103" s="21">
        <v>163846.51</v>
      </c>
      <c r="H103" s="21">
        <v>40583</v>
      </c>
      <c r="I103" s="21">
        <v>31068.05</v>
      </c>
      <c r="J103" s="21">
        <v>10754.5</v>
      </c>
      <c r="K103" s="21">
        <v>0</v>
      </c>
      <c r="L103" s="21">
        <v>0</v>
      </c>
      <c r="M103" s="21">
        <v>246252.06</v>
      </c>
      <c r="N103" s="21">
        <v>194914.56</v>
      </c>
      <c r="O103" s="21">
        <v>51337.5</v>
      </c>
      <c r="P103" s="19" t="s">
        <v>444</v>
      </c>
      <c r="Q103" s="19" t="s">
        <v>445</v>
      </c>
    </row>
    <row r="104" spans="1:17" s="2" customFormat="1" ht="42.65" customHeight="1" x14ac:dyDescent="0.35">
      <c r="A104" s="10">
        <v>679457</v>
      </c>
      <c r="B104" s="13" t="s">
        <v>265</v>
      </c>
      <c r="C104" s="13" t="s">
        <v>5</v>
      </c>
      <c r="D104" s="13" t="s">
        <v>309</v>
      </c>
      <c r="E104" s="14" t="s">
        <v>347</v>
      </c>
      <c r="F104" s="20" t="s">
        <v>348</v>
      </c>
      <c r="G104" s="21">
        <v>589335</v>
      </c>
      <c r="H104" s="21">
        <v>123232</v>
      </c>
      <c r="I104" s="21">
        <v>115386</v>
      </c>
      <c r="J104" s="21">
        <v>33921</v>
      </c>
      <c r="K104" s="21">
        <v>0</v>
      </c>
      <c r="L104" s="21">
        <v>0</v>
      </c>
      <c r="M104" s="21">
        <v>861874</v>
      </c>
      <c r="N104" s="21">
        <v>704721</v>
      </c>
      <c r="O104" s="21">
        <v>157153</v>
      </c>
      <c r="P104" s="19" t="s">
        <v>444</v>
      </c>
      <c r="Q104" s="19" t="s">
        <v>445</v>
      </c>
    </row>
    <row r="105" spans="1:17" s="2" customFormat="1" ht="42.65" customHeight="1" x14ac:dyDescent="0.35">
      <c r="A105" s="10">
        <v>679458</v>
      </c>
      <c r="B105" s="13" t="s">
        <v>264</v>
      </c>
      <c r="C105" s="13" t="s">
        <v>5</v>
      </c>
      <c r="D105" s="13" t="s">
        <v>309</v>
      </c>
      <c r="E105" s="14" t="s">
        <v>347</v>
      </c>
      <c r="F105" s="20" t="s">
        <v>348</v>
      </c>
      <c r="G105" s="21">
        <v>498436</v>
      </c>
      <c r="H105" s="21">
        <v>75480</v>
      </c>
      <c r="I105" s="21">
        <v>95421</v>
      </c>
      <c r="J105" s="21">
        <v>20002</v>
      </c>
      <c r="K105" s="21">
        <v>0</v>
      </c>
      <c r="L105" s="21">
        <v>0</v>
      </c>
      <c r="M105" s="21">
        <v>689339</v>
      </c>
      <c r="N105" s="21">
        <v>593857</v>
      </c>
      <c r="O105" s="21">
        <v>95482</v>
      </c>
      <c r="P105" s="19" t="s">
        <v>444</v>
      </c>
      <c r="Q105" s="19" t="s">
        <v>445</v>
      </c>
    </row>
    <row r="106" spans="1:17" s="2" customFormat="1" ht="42.65" customHeight="1" x14ac:dyDescent="0.35">
      <c r="A106" s="10">
        <v>679780</v>
      </c>
      <c r="B106" s="13" t="s">
        <v>52</v>
      </c>
      <c r="C106" s="13" t="s">
        <v>5</v>
      </c>
      <c r="D106" s="13" t="s">
        <v>311</v>
      </c>
      <c r="E106" s="14" t="s">
        <v>347</v>
      </c>
      <c r="F106" s="20" t="s">
        <v>348</v>
      </c>
      <c r="G106" s="21">
        <v>20710527</v>
      </c>
      <c r="H106" s="21">
        <v>871692</v>
      </c>
      <c r="I106" s="21">
        <v>3212958</v>
      </c>
      <c r="J106" s="21">
        <v>304684</v>
      </c>
      <c r="K106" s="21">
        <v>0</v>
      </c>
      <c r="L106" s="21">
        <v>0</v>
      </c>
      <c r="M106" s="21">
        <v>25099861</v>
      </c>
      <c r="N106" s="21">
        <v>23923485</v>
      </c>
      <c r="O106" s="21">
        <v>1176376</v>
      </c>
      <c r="P106" s="19" t="s">
        <v>387</v>
      </c>
      <c r="Q106" s="19" t="s">
        <v>459</v>
      </c>
    </row>
    <row r="107" spans="1:17" s="2" customFormat="1" ht="42.65" customHeight="1" x14ac:dyDescent="0.35">
      <c r="A107" s="12">
        <v>681672</v>
      </c>
      <c r="B107" s="22" t="s">
        <v>450</v>
      </c>
      <c r="C107" s="22" t="s">
        <v>12</v>
      </c>
      <c r="D107" s="13" t="s">
        <v>306</v>
      </c>
      <c r="E107" s="16" t="s">
        <v>347</v>
      </c>
      <c r="F107" s="23" t="s">
        <v>348</v>
      </c>
      <c r="G107" s="21">
        <v>835010.89</v>
      </c>
      <c r="H107" s="21">
        <v>2243</v>
      </c>
      <c r="I107" s="24">
        <v>0</v>
      </c>
      <c r="J107" s="21">
        <v>699</v>
      </c>
      <c r="K107" s="21">
        <v>0</v>
      </c>
      <c r="L107" s="21">
        <v>0</v>
      </c>
      <c r="M107" s="21">
        <v>837952.89</v>
      </c>
      <c r="N107" s="21">
        <v>835010.89</v>
      </c>
      <c r="O107" s="21">
        <v>2942</v>
      </c>
      <c r="P107" s="19" t="s">
        <v>451</v>
      </c>
      <c r="Q107" s="19" t="s">
        <v>435</v>
      </c>
    </row>
    <row r="108" spans="1:17" s="2" customFormat="1" ht="42.65" customHeight="1" x14ac:dyDescent="0.35">
      <c r="A108" s="10">
        <v>682028</v>
      </c>
      <c r="B108" s="13" t="s">
        <v>211</v>
      </c>
      <c r="C108" s="13" t="s">
        <v>5</v>
      </c>
      <c r="D108" s="13" t="s">
        <v>309</v>
      </c>
      <c r="E108" s="14" t="s">
        <v>347</v>
      </c>
      <c r="F108" s="20" t="s">
        <v>348</v>
      </c>
      <c r="G108" s="21">
        <v>431381.68</v>
      </c>
      <c r="H108" s="21">
        <v>83592.000000000058</v>
      </c>
      <c r="I108" s="21">
        <v>83822</v>
      </c>
      <c r="J108" s="21">
        <v>22151.62</v>
      </c>
      <c r="K108" s="21">
        <v>0</v>
      </c>
      <c r="L108" s="21">
        <v>0</v>
      </c>
      <c r="M108" s="21">
        <v>620947.30000000005</v>
      </c>
      <c r="N108" s="21">
        <v>515203.68</v>
      </c>
      <c r="O108" s="21">
        <v>105743.62000000005</v>
      </c>
      <c r="P108" s="19" t="s">
        <v>444</v>
      </c>
      <c r="Q108" s="19" t="s">
        <v>445</v>
      </c>
    </row>
    <row r="109" spans="1:17" s="2" customFormat="1" ht="42.65" customHeight="1" x14ac:dyDescent="0.35">
      <c r="A109" s="10">
        <v>682031</v>
      </c>
      <c r="B109" s="13" t="s">
        <v>253</v>
      </c>
      <c r="C109" s="13" t="s">
        <v>5</v>
      </c>
      <c r="D109" s="13" t="s">
        <v>309</v>
      </c>
      <c r="E109" s="14" t="s">
        <v>347</v>
      </c>
      <c r="F109" s="20" t="s">
        <v>348</v>
      </c>
      <c r="G109" s="21">
        <v>516951</v>
      </c>
      <c r="H109" s="21">
        <v>85571</v>
      </c>
      <c r="I109" s="21">
        <v>94044</v>
      </c>
      <c r="J109" s="21">
        <v>22676</v>
      </c>
      <c r="K109" s="21">
        <v>0</v>
      </c>
      <c r="L109" s="21">
        <v>0</v>
      </c>
      <c r="M109" s="21">
        <v>719242</v>
      </c>
      <c r="N109" s="21">
        <v>610995</v>
      </c>
      <c r="O109" s="21">
        <v>108247</v>
      </c>
      <c r="P109" s="19" t="s">
        <v>444</v>
      </c>
      <c r="Q109" s="19" t="s">
        <v>445</v>
      </c>
    </row>
    <row r="110" spans="1:17" s="2" customFormat="1" ht="42.65" customHeight="1" x14ac:dyDescent="0.35">
      <c r="A110" s="10">
        <v>682121</v>
      </c>
      <c r="B110" s="13" t="s">
        <v>67</v>
      </c>
      <c r="C110" s="13" t="s">
        <v>3</v>
      </c>
      <c r="D110" s="13" t="s">
        <v>308</v>
      </c>
      <c r="E110" s="14" t="s">
        <v>347</v>
      </c>
      <c r="F110" s="20" t="s">
        <v>348</v>
      </c>
      <c r="G110" s="21">
        <v>83657110.099749982</v>
      </c>
      <c r="H110" s="21">
        <v>3775560.6762499996</v>
      </c>
      <c r="I110" s="21">
        <v>8101618.921000001</v>
      </c>
      <c r="J110" s="21">
        <v>359601.84700000007</v>
      </c>
      <c r="K110" s="21">
        <v>36352089.067250006</v>
      </c>
      <c r="L110" s="21">
        <v>1554241.9337500008</v>
      </c>
      <c r="M110" s="21">
        <v>133800222.545</v>
      </c>
      <c r="N110" s="21">
        <v>128110818.088</v>
      </c>
      <c r="O110" s="21">
        <v>5689404.4570000004</v>
      </c>
      <c r="P110" s="19" t="s">
        <v>358</v>
      </c>
      <c r="Q110" s="19" t="s">
        <v>366</v>
      </c>
    </row>
    <row r="111" spans="1:17" s="2" customFormat="1" ht="42.65" customHeight="1" x14ac:dyDescent="0.35">
      <c r="A111" s="10">
        <v>682135</v>
      </c>
      <c r="B111" s="13" t="s">
        <v>245</v>
      </c>
      <c r="C111" s="13" t="s">
        <v>5</v>
      </c>
      <c r="D111" s="13" t="s">
        <v>309</v>
      </c>
      <c r="E111" s="14" t="s">
        <v>347</v>
      </c>
      <c r="F111" s="20" t="s">
        <v>348</v>
      </c>
      <c r="G111" s="21">
        <v>577000.79</v>
      </c>
      <c r="H111" s="21">
        <v>92315.999999999985</v>
      </c>
      <c r="I111" s="21">
        <v>109858.85</v>
      </c>
      <c r="J111" s="21">
        <v>24463.74</v>
      </c>
      <c r="K111" s="21">
        <v>0</v>
      </c>
      <c r="L111" s="21">
        <v>0</v>
      </c>
      <c r="M111" s="21">
        <v>803639.38</v>
      </c>
      <c r="N111" s="21">
        <v>686859.64</v>
      </c>
      <c r="O111" s="21">
        <v>116779.73999999999</v>
      </c>
      <c r="P111" s="19" t="s">
        <v>444</v>
      </c>
      <c r="Q111" s="19" t="s">
        <v>445</v>
      </c>
    </row>
    <row r="112" spans="1:17" s="2" customFormat="1" ht="42.65" customHeight="1" x14ac:dyDescent="0.35">
      <c r="A112" s="10">
        <v>682136</v>
      </c>
      <c r="B112" s="13" t="s">
        <v>244</v>
      </c>
      <c r="C112" s="13" t="s">
        <v>5</v>
      </c>
      <c r="D112" s="13" t="s">
        <v>309</v>
      </c>
      <c r="E112" s="14" t="s">
        <v>347</v>
      </c>
      <c r="F112" s="20" t="s">
        <v>348</v>
      </c>
      <c r="G112" s="21">
        <v>469650.95</v>
      </c>
      <c r="H112" s="21">
        <v>75852.999999999985</v>
      </c>
      <c r="I112" s="21">
        <v>90259.5</v>
      </c>
      <c r="J112" s="21">
        <v>20101.05</v>
      </c>
      <c r="K112" s="21">
        <v>0</v>
      </c>
      <c r="L112" s="21">
        <v>0</v>
      </c>
      <c r="M112" s="21">
        <v>655864.5</v>
      </c>
      <c r="N112" s="21">
        <v>559910.44999999995</v>
      </c>
      <c r="O112" s="21">
        <v>95954.049999999988</v>
      </c>
      <c r="P112" s="19" t="s">
        <v>444</v>
      </c>
      <c r="Q112" s="19" t="s">
        <v>445</v>
      </c>
    </row>
    <row r="113" spans="1:17" s="2" customFormat="1" ht="42.65" customHeight="1" x14ac:dyDescent="0.35">
      <c r="A113" s="10">
        <v>682172</v>
      </c>
      <c r="B113" s="13" t="s">
        <v>285</v>
      </c>
      <c r="C113" s="13" t="s">
        <v>5</v>
      </c>
      <c r="D113" s="13" t="s">
        <v>309</v>
      </c>
      <c r="E113" s="14" t="s">
        <v>347</v>
      </c>
      <c r="F113" s="20" t="s">
        <v>348</v>
      </c>
      <c r="G113" s="21">
        <v>362192.7</v>
      </c>
      <c r="H113" s="21">
        <v>43995.349999999969</v>
      </c>
      <c r="I113" s="21">
        <v>40930</v>
      </c>
      <c r="J113" s="21">
        <v>6838</v>
      </c>
      <c r="K113" s="21">
        <v>0</v>
      </c>
      <c r="L113" s="21">
        <v>0</v>
      </c>
      <c r="M113" s="21">
        <v>453956.05</v>
      </c>
      <c r="N113" s="21">
        <v>403122.7</v>
      </c>
      <c r="O113" s="21">
        <v>50833.349999999969</v>
      </c>
      <c r="P113" s="19" t="s">
        <v>387</v>
      </c>
      <c r="Q113" s="19" t="s">
        <v>388</v>
      </c>
    </row>
    <row r="114" spans="1:17" s="2" customFormat="1" ht="42.65" customHeight="1" x14ac:dyDescent="0.35">
      <c r="A114" s="10">
        <v>682178</v>
      </c>
      <c r="B114" s="13" t="s">
        <v>227</v>
      </c>
      <c r="C114" s="13" t="s">
        <v>5</v>
      </c>
      <c r="D114" s="13" t="s">
        <v>309</v>
      </c>
      <c r="E114" s="14" t="s">
        <v>347</v>
      </c>
      <c r="F114" s="20" t="s">
        <v>348</v>
      </c>
      <c r="G114" s="21">
        <v>208544.25</v>
      </c>
      <c r="H114" s="21">
        <v>42487</v>
      </c>
      <c r="I114" s="21">
        <v>40949.449999999997</v>
      </c>
      <c r="J114" s="21">
        <v>11259.06</v>
      </c>
      <c r="K114" s="21">
        <v>0</v>
      </c>
      <c r="L114" s="21">
        <v>0</v>
      </c>
      <c r="M114" s="21">
        <v>303239.76</v>
      </c>
      <c r="N114" s="21">
        <v>249493.7</v>
      </c>
      <c r="O114" s="21">
        <v>53746.06</v>
      </c>
      <c r="P114" s="19" t="s">
        <v>444</v>
      </c>
      <c r="Q114" s="19" t="s">
        <v>445</v>
      </c>
    </row>
    <row r="115" spans="1:17" s="2" customFormat="1" ht="42.65" customHeight="1" x14ac:dyDescent="0.35">
      <c r="A115" s="10">
        <v>682180</v>
      </c>
      <c r="B115" s="13" t="s">
        <v>226</v>
      </c>
      <c r="C115" s="13" t="s">
        <v>5</v>
      </c>
      <c r="D115" s="13" t="s">
        <v>309</v>
      </c>
      <c r="E115" s="14" t="s">
        <v>347</v>
      </c>
      <c r="F115" s="20" t="s">
        <v>348</v>
      </c>
      <c r="G115" s="21">
        <v>120882.62</v>
      </c>
      <c r="H115" s="21">
        <v>8412</v>
      </c>
      <c r="I115" s="21">
        <v>8414</v>
      </c>
      <c r="J115" s="21">
        <v>1308</v>
      </c>
      <c r="K115" s="21">
        <v>0</v>
      </c>
      <c r="L115" s="21">
        <v>0</v>
      </c>
      <c r="M115" s="21">
        <v>139016.62</v>
      </c>
      <c r="N115" s="21">
        <v>129296.62</v>
      </c>
      <c r="O115" s="21">
        <v>9720</v>
      </c>
      <c r="P115" s="19" t="s">
        <v>387</v>
      </c>
      <c r="Q115" s="19" t="s">
        <v>388</v>
      </c>
    </row>
    <row r="116" spans="1:17" s="2" customFormat="1" ht="42.65" customHeight="1" x14ac:dyDescent="0.35">
      <c r="A116" s="10">
        <v>682210</v>
      </c>
      <c r="B116" s="13" t="s">
        <v>219</v>
      </c>
      <c r="C116" s="13" t="s">
        <v>5</v>
      </c>
      <c r="D116" s="13" t="s">
        <v>309</v>
      </c>
      <c r="E116" s="14" t="s">
        <v>347</v>
      </c>
      <c r="F116" s="20" t="s">
        <v>348</v>
      </c>
      <c r="G116" s="21">
        <v>198050.74</v>
      </c>
      <c r="H116" s="21">
        <v>33040.999999999993</v>
      </c>
      <c r="I116" s="21">
        <v>38248.35</v>
      </c>
      <c r="J116" s="21">
        <v>8755.8700000000008</v>
      </c>
      <c r="K116" s="21">
        <v>0</v>
      </c>
      <c r="L116" s="21">
        <v>0</v>
      </c>
      <c r="M116" s="21">
        <v>278095.95999999996</v>
      </c>
      <c r="N116" s="21">
        <v>236299.09</v>
      </c>
      <c r="O116" s="21">
        <v>41796.869999999995</v>
      </c>
      <c r="P116" s="19" t="s">
        <v>444</v>
      </c>
      <c r="Q116" s="19" t="s">
        <v>445</v>
      </c>
    </row>
    <row r="117" spans="1:17" s="2" customFormat="1" ht="42.65" customHeight="1" x14ac:dyDescent="0.35">
      <c r="A117" s="10">
        <v>682228</v>
      </c>
      <c r="B117" s="13" t="s">
        <v>212</v>
      </c>
      <c r="C117" s="13" t="s">
        <v>5</v>
      </c>
      <c r="D117" s="13" t="s">
        <v>309</v>
      </c>
      <c r="E117" s="14" t="s">
        <v>347</v>
      </c>
      <c r="F117" s="20" t="s">
        <v>348</v>
      </c>
      <c r="G117" s="21">
        <v>775779</v>
      </c>
      <c r="H117" s="21">
        <v>139828.00000000006</v>
      </c>
      <c r="I117" s="21">
        <v>150784</v>
      </c>
      <c r="J117" s="21">
        <v>37054.42</v>
      </c>
      <c r="K117" s="21">
        <v>0</v>
      </c>
      <c r="L117" s="21">
        <v>0</v>
      </c>
      <c r="M117" s="21">
        <v>1103445.42</v>
      </c>
      <c r="N117" s="21">
        <v>926563</v>
      </c>
      <c r="O117" s="21">
        <v>176882.42000000004</v>
      </c>
      <c r="P117" s="19" t="s">
        <v>444</v>
      </c>
      <c r="Q117" s="19" t="s">
        <v>445</v>
      </c>
    </row>
    <row r="118" spans="1:17" s="2" customFormat="1" ht="42.65" customHeight="1" x14ac:dyDescent="0.35">
      <c r="A118" s="10">
        <v>682324</v>
      </c>
      <c r="B118" s="13" t="s">
        <v>277</v>
      </c>
      <c r="C118" s="13" t="s">
        <v>5</v>
      </c>
      <c r="D118" s="13" t="s">
        <v>309</v>
      </c>
      <c r="E118" s="14" t="s">
        <v>347</v>
      </c>
      <c r="F118" s="20" t="s">
        <v>348</v>
      </c>
      <c r="G118" s="21">
        <v>573047.24</v>
      </c>
      <c r="H118" s="21">
        <v>107654.00000000006</v>
      </c>
      <c r="I118" s="21">
        <v>110616.4</v>
      </c>
      <c r="J118" s="21">
        <v>28528.31</v>
      </c>
      <c r="K118" s="21">
        <v>0</v>
      </c>
      <c r="L118" s="21">
        <v>0</v>
      </c>
      <c r="M118" s="21">
        <v>819845.95000000007</v>
      </c>
      <c r="N118" s="21">
        <v>683663.64</v>
      </c>
      <c r="O118" s="21">
        <v>136182.31000000006</v>
      </c>
      <c r="P118" s="19" t="s">
        <v>444</v>
      </c>
      <c r="Q118" s="19" t="s">
        <v>445</v>
      </c>
    </row>
    <row r="119" spans="1:17" s="2" customFormat="1" ht="42.65" customHeight="1" x14ac:dyDescent="0.35">
      <c r="A119" s="10">
        <v>682328</v>
      </c>
      <c r="B119" s="13" t="s">
        <v>166</v>
      </c>
      <c r="C119" s="13" t="s">
        <v>3</v>
      </c>
      <c r="D119" s="13" t="s">
        <v>3</v>
      </c>
      <c r="E119" s="14" t="s">
        <v>343</v>
      </c>
      <c r="F119" s="20" t="s">
        <v>344</v>
      </c>
      <c r="G119" s="21">
        <v>87274829.638821959</v>
      </c>
      <c r="H119" s="21">
        <v>13294600.018007101</v>
      </c>
      <c r="I119" s="21">
        <v>8875105.8139915988</v>
      </c>
      <c r="J119" s="21">
        <v>3024407.7676154729</v>
      </c>
      <c r="K119" s="21">
        <v>21340863.544185299</v>
      </c>
      <c r="L119" s="21">
        <v>19963184.039778583</v>
      </c>
      <c r="M119" s="21">
        <v>153772990.82240003</v>
      </c>
      <c r="N119" s="21">
        <v>117490798.99699886</v>
      </c>
      <c r="O119" s="21">
        <v>36282191.825401157</v>
      </c>
      <c r="P119" s="28" t="s">
        <v>345</v>
      </c>
      <c r="Q119" s="28" t="s">
        <v>346</v>
      </c>
    </row>
    <row r="120" spans="1:17" s="2" customFormat="1" ht="42.65" customHeight="1" x14ac:dyDescent="0.35">
      <c r="A120" s="10">
        <v>682373</v>
      </c>
      <c r="B120" s="13" t="s">
        <v>276</v>
      </c>
      <c r="C120" s="13" t="s">
        <v>5</v>
      </c>
      <c r="D120" s="13" t="s">
        <v>309</v>
      </c>
      <c r="E120" s="14" t="s">
        <v>347</v>
      </c>
      <c r="F120" s="20" t="s">
        <v>348</v>
      </c>
      <c r="G120" s="21">
        <v>65944</v>
      </c>
      <c r="H120" s="21">
        <v>9218</v>
      </c>
      <c r="I120" s="21">
        <v>12740</v>
      </c>
      <c r="J120" s="21">
        <v>2443</v>
      </c>
      <c r="K120" s="21">
        <v>0</v>
      </c>
      <c r="L120" s="21">
        <v>0</v>
      </c>
      <c r="M120" s="21">
        <v>90345</v>
      </c>
      <c r="N120" s="21">
        <v>78684</v>
      </c>
      <c r="O120" s="21">
        <v>11661</v>
      </c>
      <c r="P120" s="19" t="s">
        <v>444</v>
      </c>
      <c r="Q120" s="19" t="s">
        <v>445</v>
      </c>
    </row>
    <row r="121" spans="1:17" s="2" customFormat="1" ht="42.65" customHeight="1" x14ac:dyDescent="0.35">
      <c r="A121" s="10">
        <v>682645</v>
      </c>
      <c r="B121" s="13" t="s">
        <v>114</v>
      </c>
      <c r="C121" s="13" t="s">
        <v>3</v>
      </c>
      <c r="D121" s="13" t="s">
        <v>308</v>
      </c>
      <c r="E121" s="14" t="s">
        <v>347</v>
      </c>
      <c r="F121" s="20" t="s">
        <v>348</v>
      </c>
      <c r="G121" s="21">
        <v>64448906.889105164</v>
      </c>
      <c r="H121" s="21">
        <v>9817520.6097142585</v>
      </c>
      <c r="I121" s="21">
        <v>6553904.1508763367</v>
      </c>
      <c r="J121" s="21">
        <v>2233401.9489512811</v>
      </c>
      <c r="K121" s="21">
        <v>7931690.2402735408</v>
      </c>
      <c r="L121" s="21">
        <v>14741998.291079409</v>
      </c>
      <c r="M121" s="21">
        <v>105727422.12999998</v>
      </c>
      <c r="N121" s="21">
        <v>78934501.280255035</v>
      </c>
      <c r="O121" s="21">
        <v>26792920.849744949</v>
      </c>
      <c r="P121" s="19" t="s">
        <v>356</v>
      </c>
      <c r="Q121" s="19" t="s">
        <v>368</v>
      </c>
    </row>
    <row r="122" spans="1:17" s="2" customFormat="1" ht="42.65" customHeight="1" x14ac:dyDescent="0.35">
      <c r="A122" s="10">
        <v>682834</v>
      </c>
      <c r="B122" s="13" t="s">
        <v>241</v>
      </c>
      <c r="C122" s="13" t="s">
        <v>322</v>
      </c>
      <c r="D122" s="13" t="s">
        <v>308</v>
      </c>
      <c r="E122" s="14" t="s">
        <v>347</v>
      </c>
      <c r="F122" s="20" t="s">
        <v>348</v>
      </c>
      <c r="G122" s="21">
        <v>53265182.432000004</v>
      </c>
      <c r="H122" s="21">
        <v>7858797.4079999998</v>
      </c>
      <c r="I122" s="21">
        <v>5239198.2719999999</v>
      </c>
      <c r="J122" s="21">
        <v>1746399.4240000003</v>
      </c>
      <c r="K122" s="21">
        <v>14525597.689999999</v>
      </c>
      <c r="L122" s="21">
        <v>37474402.310000002</v>
      </c>
      <c r="M122" s="21">
        <v>120109577.53600001</v>
      </c>
      <c r="N122" s="21">
        <v>73029978.394000009</v>
      </c>
      <c r="O122" s="21">
        <v>47079599.142000005</v>
      </c>
      <c r="P122" s="19" t="s">
        <v>358</v>
      </c>
      <c r="Q122" s="19" t="s">
        <v>421</v>
      </c>
    </row>
    <row r="123" spans="1:17" s="2" customFormat="1" ht="42.65" customHeight="1" x14ac:dyDescent="0.35">
      <c r="A123" s="10">
        <v>682865</v>
      </c>
      <c r="B123" s="13" t="s">
        <v>254</v>
      </c>
      <c r="C123" s="13" t="s">
        <v>5</v>
      </c>
      <c r="D123" s="13" t="s">
        <v>309</v>
      </c>
      <c r="E123" s="14" t="s">
        <v>347</v>
      </c>
      <c r="F123" s="20" t="s">
        <v>348</v>
      </c>
      <c r="G123" s="21">
        <v>152533.26</v>
      </c>
      <c r="H123" s="21">
        <v>16132</v>
      </c>
      <c r="I123" s="21">
        <v>13377</v>
      </c>
      <c r="J123" s="21">
        <v>2508</v>
      </c>
      <c r="K123" s="21">
        <v>0</v>
      </c>
      <c r="L123" s="21">
        <v>0</v>
      </c>
      <c r="M123" s="21">
        <v>184550.26</v>
      </c>
      <c r="N123" s="21">
        <v>165910.26</v>
      </c>
      <c r="O123" s="21">
        <v>18640</v>
      </c>
      <c r="P123" s="19" t="s">
        <v>387</v>
      </c>
      <c r="Q123" s="19" t="s">
        <v>388</v>
      </c>
    </row>
    <row r="124" spans="1:17" s="2" customFormat="1" ht="42.65" customHeight="1" x14ac:dyDescent="0.35">
      <c r="A124" s="10">
        <v>682870</v>
      </c>
      <c r="B124" s="13" t="s">
        <v>255</v>
      </c>
      <c r="C124" s="13" t="s">
        <v>5</v>
      </c>
      <c r="D124" s="13" t="s">
        <v>309</v>
      </c>
      <c r="E124" s="14" t="s">
        <v>347</v>
      </c>
      <c r="F124" s="20" t="s">
        <v>348</v>
      </c>
      <c r="G124" s="21">
        <v>115082.99</v>
      </c>
      <c r="H124" s="21">
        <v>13827</v>
      </c>
      <c r="I124" s="21">
        <v>16716.650000000001</v>
      </c>
      <c r="J124" s="21">
        <v>3664</v>
      </c>
      <c r="K124" s="21">
        <v>0</v>
      </c>
      <c r="L124" s="21">
        <v>0</v>
      </c>
      <c r="M124" s="21">
        <v>149290.64000000001</v>
      </c>
      <c r="N124" s="21">
        <v>131799.64000000001</v>
      </c>
      <c r="O124" s="21">
        <v>17491</v>
      </c>
      <c r="P124" s="19" t="s">
        <v>387</v>
      </c>
      <c r="Q124" s="19" t="s">
        <v>388</v>
      </c>
    </row>
    <row r="125" spans="1:17" s="2" customFormat="1" ht="42.65" customHeight="1" x14ac:dyDescent="0.35">
      <c r="A125" s="10">
        <v>682882</v>
      </c>
      <c r="B125" s="13" t="s">
        <v>279</v>
      </c>
      <c r="C125" s="13" t="s">
        <v>5</v>
      </c>
      <c r="D125" s="13" t="s">
        <v>309</v>
      </c>
      <c r="E125" s="14" t="s">
        <v>347</v>
      </c>
      <c r="F125" s="20" t="s">
        <v>348</v>
      </c>
      <c r="G125" s="21">
        <v>545661.24</v>
      </c>
      <c r="H125" s="21">
        <v>89627.000000000029</v>
      </c>
      <c r="I125" s="21">
        <v>104353.35</v>
      </c>
      <c r="J125" s="21">
        <v>23751.16</v>
      </c>
      <c r="K125" s="21">
        <v>0</v>
      </c>
      <c r="L125" s="21">
        <v>0</v>
      </c>
      <c r="M125" s="21">
        <v>763392.75</v>
      </c>
      <c r="N125" s="21">
        <v>650014.59</v>
      </c>
      <c r="O125" s="21">
        <v>113378.16000000003</v>
      </c>
      <c r="P125" s="19" t="s">
        <v>444</v>
      </c>
      <c r="Q125" s="19" t="s">
        <v>445</v>
      </c>
    </row>
    <row r="126" spans="1:17" s="2" customFormat="1" ht="42.65" customHeight="1" x14ac:dyDescent="0.35">
      <c r="A126" s="10">
        <v>682890</v>
      </c>
      <c r="B126" s="13" t="s">
        <v>278</v>
      </c>
      <c r="C126" s="13" t="s">
        <v>5</v>
      </c>
      <c r="D126" s="13" t="s">
        <v>309</v>
      </c>
      <c r="E126" s="14" t="s">
        <v>347</v>
      </c>
      <c r="F126" s="20" t="s">
        <v>348</v>
      </c>
      <c r="G126" s="21">
        <v>510067.96</v>
      </c>
      <c r="H126" s="21">
        <v>80877.999999999985</v>
      </c>
      <c r="I126" s="21">
        <v>98275.6</v>
      </c>
      <c r="J126" s="21">
        <v>21432.67</v>
      </c>
      <c r="K126" s="21">
        <v>0</v>
      </c>
      <c r="L126" s="21">
        <v>0</v>
      </c>
      <c r="M126" s="21">
        <v>710654.23</v>
      </c>
      <c r="N126" s="21">
        <v>608343.56000000006</v>
      </c>
      <c r="O126" s="21">
        <v>102310.66999999998</v>
      </c>
      <c r="P126" s="19" t="s">
        <v>444</v>
      </c>
      <c r="Q126" s="19" t="s">
        <v>445</v>
      </c>
    </row>
    <row r="127" spans="1:17" s="2" customFormat="1" ht="42.65" customHeight="1" x14ac:dyDescent="0.35">
      <c r="A127" s="10">
        <v>682898</v>
      </c>
      <c r="B127" s="13" t="s">
        <v>283</v>
      </c>
      <c r="C127" s="13" t="s">
        <v>5</v>
      </c>
      <c r="D127" s="13" t="s">
        <v>309</v>
      </c>
      <c r="E127" s="14" t="s">
        <v>347</v>
      </c>
      <c r="F127" s="20" t="s">
        <v>348</v>
      </c>
      <c r="G127" s="21">
        <v>853881.22000000009</v>
      </c>
      <c r="H127" s="21">
        <v>82921.489999999932</v>
      </c>
      <c r="I127" s="21">
        <v>120284.25</v>
      </c>
      <c r="J127" s="21">
        <v>12889.35</v>
      </c>
      <c r="K127" s="21">
        <v>0</v>
      </c>
      <c r="L127" s="21">
        <v>0</v>
      </c>
      <c r="M127" s="21">
        <v>1069976.31</v>
      </c>
      <c r="N127" s="21">
        <v>974165.47000000009</v>
      </c>
      <c r="O127" s="21">
        <v>95810.839999999938</v>
      </c>
      <c r="P127" s="19" t="s">
        <v>387</v>
      </c>
      <c r="Q127" s="19" t="s">
        <v>388</v>
      </c>
    </row>
    <row r="128" spans="1:17" s="2" customFormat="1" ht="42.65" customHeight="1" x14ac:dyDescent="0.35">
      <c r="A128" s="10">
        <v>682910</v>
      </c>
      <c r="B128" s="13" t="s">
        <v>282</v>
      </c>
      <c r="C128" s="13" t="s">
        <v>5</v>
      </c>
      <c r="D128" s="13" t="s">
        <v>309</v>
      </c>
      <c r="E128" s="14" t="s">
        <v>347</v>
      </c>
      <c r="F128" s="20" t="s">
        <v>348</v>
      </c>
      <c r="G128" s="21">
        <v>580036.28</v>
      </c>
      <c r="H128" s="21">
        <v>82945</v>
      </c>
      <c r="I128" s="21">
        <v>99229</v>
      </c>
      <c r="J128" s="21">
        <v>12530</v>
      </c>
      <c r="K128" s="21">
        <v>0</v>
      </c>
      <c r="L128" s="21">
        <v>0</v>
      </c>
      <c r="M128" s="21">
        <v>774740.28</v>
      </c>
      <c r="N128" s="21">
        <v>679265.28000000003</v>
      </c>
      <c r="O128" s="21">
        <v>95475</v>
      </c>
      <c r="P128" s="19" t="s">
        <v>387</v>
      </c>
      <c r="Q128" s="19" t="s">
        <v>388</v>
      </c>
    </row>
    <row r="129" spans="1:17" s="2" customFormat="1" ht="42.65" customHeight="1" x14ac:dyDescent="0.35">
      <c r="A129" s="12">
        <v>684920</v>
      </c>
      <c r="B129" s="22" t="s">
        <v>58</v>
      </c>
      <c r="C129" s="22" t="s">
        <v>3</v>
      </c>
      <c r="D129" s="13" t="s">
        <v>308</v>
      </c>
      <c r="E129" s="16" t="s">
        <v>347</v>
      </c>
      <c r="F129" s="23" t="s">
        <v>348</v>
      </c>
      <c r="G129" s="21">
        <v>12563778.152999999</v>
      </c>
      <c r="H129" s="21">
        <v>189367.60320477973</v>
      </c>
      <c r="I129" s="24">
        <v>5504338.3799999999</v>
      </c>
      <c r="J129" s="21">
        <v>0</v>
      </c>
      <c r="K129" s="21">
        <v>0</v>
      </c>
      <c r="L129" s="21">
        <v>0</v>
      </c>
      <c r="M129" s="21">
        <v>18257484.136204779</v>
      </c>
      <c r="N129" s="21">
        <v>18068116.533</v>
      </c>
      <c r="O129" s="21">
        <v>189367.60320477973</v>
      </c>
      <c r="P129" s="19" t="s">
        <v>358</v>
      </c>
      <c r="Q129" s="19" t="s">
        <v>364</v>
      </c>
    </row>
    <row r="130" spans="1:17" s="2" customFormat="1" ht="42.65" customHeight="1" x14ac:dyDescent="0.35">
      <c r="A130" s="10">
        <v>685263</v>
      </c>
      <c r="B130" s="13" t="s">
        <v>197</v>
      </c>
      <c r="C130" s="13" t="s">
        <v>5</v>
      </c>
      <c r="D130" s="13" t="s">
        <v>309</v>
      </c>
      <c r="E130" s="14" t="s">
        <v>347</v>
      </c>
      <c r="F130" s="20" t="s">
        <v>348</v>
      </c>
      <c r="G130" s="21">
        <v>537688</v>
      </c>
      <c r="H130" s="21">
        <v>106478</v>
      </c>
      <c r="I130" s="21">
        <v>103281</v>
      </c>
      <c r="J130" s="21">
        <v>28217</v>
      </c>
      <c r="K130" s="21">
        <v>0</v>
      </c>
      <c r="L130" s="21">
        <v>0</v>
      </c>
      <c r="M130" s="21">
        <v>775664</v>
      </c>
      <c r="N130" s="21">
        <v>640969</v>
      </c>
      <c r="O130" s="21">
        <v>134695</v>
      </c>
      <c r="P130" s="19" t="s">
        <v>444</v>
      </c>
      <c r="Q130" s="19" t="s">
        <v>445</v>
      </c>
    </row>
    <row r="131" spans="1:17" s="2" customFormat="1" ht="42.65" customHeight="1" x14ac:dyDescent="0.35">
      <c r="A131" s="10">
        <v>685370</v>
      </c>
      <c r="B131" s="13" t="s">
        <v>220</v>
      </c>
      <c r="C131" s="13" t="s">
        <v>5</v>
      </c>
      <c r="D131" s="13" t="s">
        <v>309</v>
      </c>
      <c r="E131" s="14" t="s">
        <v>347</v>
      </c>
      <c r="F131" s="20" t="s">
        <v>348</v>
      </c>
      <c r="G131" s="21">
        <v>68823</v>
      </c>
      <c r="H131" s="21">
        <v>11847</v>
      </c>
      <c r="I131" s="21">
        <v>13127</v>
      </c>
      <c r="J131" s="21">
        <v>3139</v>
      </c>
      <c r="K131" s="21">
        <v>0</v>
      </c>
      <c r="L131" s="21">
        <v>0</v>
      </c>
      <c r="M131" s="21">
        <v>96936</v>
      </c>
      <c r="N131" s="21">
        <v>81950</v>
      </c>
      <c r="O131" s="21">
        <v>14986</v>
      </c>
      <c r="P131" s="19" t="s">
        <v>444</v>
      </c>
      <c r="Q131" s="19" t="s">
        <v>441</v>
      </c>
    </row>
    <row r="132" spans="1:17" s="2" customFormat="1" ht="42.65" customHeight="1" x14ac:dyDescent="0.35">
      <c r="A132" s="10">
        <v>685477</v>
      </c>
      <c r="B132" s="13" t="s">
        <v>228</v>
      </c>
      <c r="C132" s="13" t="s">
        <v>5</v>
      </c>
      <c r="D132" s="13" t="s">
        <v>309</v>
      </c>
      <c r="E132" s="14" t="s">
        <v>347</v>
      </c>
      <c r="F132" s="20" t="s">
        <v>348</v>
      </c>
      <c r="G132" s="21">
        <v>392742.1</v>
      </c>
      <c r="H132" s="21">
        <v>47748.1</v>
      </c>
      <c r="I132" s="21">
        <v>67123</v>
      </c>
      <c r="J132" s="21">
        <v>6914</v>
      </c>
      <c r="K132" s="21">
        <v>0</v>
      </c>
      <c r="L132" s="21">
        <v>0</v>
      </c>
      <c r="M132" s="21">
        <v>514527.19999999995</v>
      </c>
      <c r="N132" s="21">
        <v>459865.1</v>
      </c>
      <c r="O132" s="21">
        <v>54662.1</v>
      </c>
      <c r="P132" s="19" t="s">
        <v>387</v>
      </c>
      <c r="Q132" s="19" t="s">
        <v>388</v>
      </c>
    </row>
    <row r="133" spans="1:17" s="2" customFormat="1" ht="42.65" customHeight="1" x14ac:dyDescent="0.35">
      <c r="A133" s="10">
        <v>685943</v>
      </c>
      <c r="B133" s="13" t="s">
        <v>194</v>
      </c>
      <c r="C133" s="13" t="s">
        <v>5</v>
      </c>
      <c r="D133" s="13" t="s">
        <v>309</v>
      </c>
      <c r="E133" s="14" t="s">
        <v>347</v>
      </c>
      <c r="F133" s="20" t="s">
        <v>348</v>
      </c>
      <c r="G133" s="21">
        <v>254972.22</v>
      </c>
      <c r="H133" s="21">
        <v>50007.999999999971</v>
      </c>
      <c r="I133" s="21">
        <v>49774.2</v>
      </c>
      <c r="J133" s="21">
        <v>13252</v>
      </c>
      <c r="K133" s="21">
        <v>0</v>
      </c>
      <c r="L133" s="21">
        <v>0</v>
      </c>
      <c r="M133" s="21">
        <v>368006.41999999993</v>
      </c>
      <c r="N133" s="21">
        <v>304746.42</v>
      </c>
      <c r="O133" s="21">
        <v>63259.999999999971</v>
      </c>
      <c r="P133" s="19" t="s">
        <v>444</v>
      </c>
      <c r="Q133" s="19" t="s">
        <v>445</v>
      </c>
    </row>
    <row r="134" spans="1:17" s="2" customFormat="1" ht="42.65" customHeight="1" x14ac:dyDescent="0.35">
      <c r="A134" s="10">
        <v>686453</v>
      </c>
      <c r="B134" s="13" t="s">
        <v>221</v>
      </c>
      <c r="C134" s="13" t="s">
        <v>5</v>
      </c>
      <c r="D134" s="13" t="s">
        <v>309</v>
      </c>
      <c r="E134" s="14" t="s">
        <v>347</v>
      </c>
      <c r="F134" s="20" t="s">
        <v>348</v>
      </c>
      <c r="G134" s="21">
        <v>39233.589999999997</v>
      </c>
      <c r="H134" s="21">
        <v>3949</v>
      </c>
      <c r="I134" s="21">
        <v>4059</v>
      </c>
      <c r="J134" s="21">
        <v>1046</v>
      </c>
      <c r="K134" s="21">
        <v>0</v>
      </c>
      <c r="L134" s="21">
        <v>0</v>
      </c>
      <c r="M134" s="21">
        <v>48287.59</v>
      </c>
      <c r="N134" s="21">
        <v>43292.59</v>
      </c>
      <c r="O134" s="21">
        <v>4995</v>
      </c>
      <c r="P134" s="19" t="s">
        <v>387</v>
      </c>
      <c r="Q134" s="19" t="s">
        <v>440</v>
      </c>
    </row>
    <row r="135" spans="1:17" s="2" customFormat="1" ht="42.65" customHeight="1" x14ac:dyDescent="0.35">
      <c r="A135" s="10">
        <v>686471</v>
      </c>
      <c r="B135" s="13" t="s">
        <v>229</v>
      </c>
      <c r="C135" s="13" t="s">
        <v>5</v>
      </c>
      <c r="D135" s="13" t="s">
        <v>309</v>
      </c>
      <c r="E135" s="14" t="s">
        <v>347</v>
      </c>
      <c r="F135" s="20" t="s">
        <v>348</v>
      </c>
      <c r="G135" s="21">
        <v>319916.81</v>
      </c>
      <c r="H135" s="21">
        <v>57115.8</v>
      </c>
      <c r="I135" s="21">
        <v>49227</v>
      </c>
      <c r="J135" s="21">
        <v>14392</v>
      </c>
      <c r="K135" s="21">
        <v>0</v>
      </c>
      <c r="L135" s="21">
        <v>0</v>
      </c>
      <c r="M135" s="21">
        <v>440651.61</v>
      </c>
      <c r="N135" s="21">
        <v>369143.81</v>
      </c>
      <c r="O135" s="21">
        <v>71507.8</v>
      </c>
      <c r="P135" s="19" t="s">
        <v>387</v>
      </c>
      <c r="Q135" s="19" t="s">
        <v>388</v>
      </c>
    </row>
    <row r="136" spans="1:17" s="2" customFormat="1" ht="42.65" customHeight="1" x14ac:dyDescent="0.35">
      <c r="A136" s="10">
        <v>686480</v>
      </c>
      <c r="B136" s="13" t="s">
        <v>213</v>
      </c>
      <c r="C136" s="13" t="s">
        <v>5</v>
      </c>
      <c r="D136" s="13" t="s">
        <v>309</v>
      </c>
      <c r="E136" s="14" t="s">
        <v>347</v>
      </c>
      <c r="F136" s="20" t="s">
        <v>348</v>
      </c>
      <c r="G136" s="21">
        <v>523404</v>
      </c>
      <c r="H136" s="21">
        <v>85891</v>
      </c>
      <c r="I136" s="21">
        <v>101359</v>
      </c>
      <c r="J136" s="21">
        <v>22761</v>
      </c>
      <c r="K136" s="21">
        <v>0</v>
      </c>
      <c r="L136" s="21">
        <v>0</v>
      </c>
      <c r="M136" s="21">
        <v>733415</v>
      </c>
      <c r="N136" s="21">
        <v>624763</v>
      </c>
      <c r="O136" s="21">
        <v>108652</v>
      </c>
      <c r="P136" s="19" t="s">
        <v>444</v>
      </c>
      <c r="Q136" s="19" t="s">
        <v>445</v>
      </c>
    </row>
    <row r="137" spans="1:17" s="2" customFormat="1" ht="42.65" customHeight="1" x14ac:dyDescent="0.35">
      <c r="A137" s="10">
        <v>688096</v>
      </c>
      <c r="B137" s="13" t="s">
        <v>275</v>
      </c>
      <c r="C137" s="13" t="s">
        <v>5</v>
      </c>
      <c r="D137" s="13" t="s">
        <v>309</v>
      </c>
      <c r="E137" s="14" t="s">
        <v>347</v>
      </c>
      <c r="F137" s="20" t="s">
        <v>348</v>
      </c>
      <c r="G137" s="21">
        <v>21408.25</v>
      </c>
      <c r="H137" s="21">
        <v>4608.9999999999991</v>
      </c>
      <c r="I137" s="21">
        <v>4169.45</v>
      </c>
      <c r="J137" s="21">
        <v>1221.3900000000001</v>
      </c>
      <c r="K137" s="21">
        <v>0</v>
      </c>
      <c r="L137" s="21">
        <v>0</v>
      </c>
      <c r="M137" s="21">
        <v>31408.09</v>
      </c>
      <c r="N137" s="21">
        <v>25577.7</v>
      </c>
      <c r="O137" s="21">
        <v>5830.3899999999994</v>
      </c>
      <c r="P137" s="19" t="s">
        <v>444</v>
      </c>
      <c r="Q137" s="19" t="s">
        <v>441</v>
      </c>
    </row>
    <row r="138" spans="1:17" s="2" customFormat="1" ht="42.65" customHeight="1" x14ac:dyDescent="0.35">
      <c r="A138" s="10">
        <v>688109</v>
      </c>
      <c r="B138" s="13" t="s">
        <v>261</v>
      </c>
      <c r="C138" s="13" t="s">
        <v>5</v>
      </c>
      <c r="D138" s="13" t="s">
        <v>309</v>
      </c>
      <c r="E138" s="14" t="s">
        <v>347</v>
      </c>
      <c r="F138" s="20" t="s">
        <v>348</v>
      </c>
      <c r="G138" s="21">
        <v>448719.06000000011</v>
      </c>
      <c r="H138" s="21">
        <v>90680.000000000015</v>
      </c>
      <c r="I138" s="21">
        <v>87443.55</v>
      </c>
      <c r="J138" s="21">
        <v>24030.2</v>
      </c>
      <c r="K138" s="21">
        <v>0</v>
      </c>
      <c r="L138" s="21">
        <v>0</v>
      </c>
      <c r="M138" s="21">
        <v>650872.81000000006</v>
      </c>
      <c r="N138" s="21">
        <v>536162.6100000001</v>
      </c>
      <c r="O138" s="21">
        <v>114710.20000000001</v>
      </c>
      <c r="P138" s="19" t="s">
        <v>444</v>
      </c>
      <c r="Q138" s="19" t="s">
        <v>445</v>
      </c>
    </row>
    <row r="139" spans="1:17" s="2" customFormat="1" ht="42.65" customHeight="1" x14ac:dyDescent="0.35">
      <c r="A139" s="10">
        <v>688198</v>
      </c>
      <c r="B139" s="13" t="s">
        <v>233</v>
      </c>
      <c r="C139" s="13" t="s">
        <v>5</v>
      </c>
      <c r="D139" s="13" t="s">
        <v>309</v>
      </c>
      <c r="E139" s="14" t="s">
        <v>347</v>
      </c>
      <c r="F139" s="20" t="s">
        <v>348</v>
      </c>
      <c r="G139" s="21">
        <v>60838.48</v>
      </c>
      <c r="H139" s="21">
        <v>12667</v>
      </c>
      <c r="I139" s="21">
        <v>12052.8</v>
      </c>
      <c r="J139" s="21">
        <v>3356.76</v>
      </c>
      <c r="K139" s="21">
        <v>0</v>
      </c>
      <c r="L139" s="21">
        <v>0</v>
      </c>
      <c r="M139" s="21">
        <v>88915.04</v>
      </c>
      <c r="N139" s="21">
        <v>72891.28</v>
      </c>
      <c r="O139" s="21">
        <v>16023.76</v>
      </c>
      <c r="P139" s="19" t="s">
        <v>444</v>
      </c>
      <c r="Q139" s="19" t="s">
        <v>445</v>
      </c>
    </row>
    <row r="140" spans="1:17" s="2" customFormat="1" ht="42.65" customHeight="1" x14ac:dyDescent="0.35">
      <c r="A140" s="10">
        <v>688472</v>
      </c>
      <c r="B140" s="13" t="s">
        <v>225</v>
      </c>
      <c r="C140" s="13" t="s">
        <v>5</v>
      </c>
      <c r="D140" s="13" t="s">
        <v>309</v>
      </c>
      <c r="E140" s="14" t="s">
        <v>347</v>
      </c>
      <c r="F140" s="20" t="s">
        <v>348</v>
      </c>
      <c r="G140" s="21">
        <v>164908.85999999999</v>
      </c>
      <c r="H140" s="21">
        <v>11846.54</v>
      </c>
      <c r="I140" s="21">
        <v>29921.55</v>
      </c>
      <c r="J140" s="21">
        <v>3139.46</v>
      </c>
      <c r="K140" s="21">
        <v>0</v>
      </c>
      <c r="L140" s="21">
        <v>0</v>
      </c>
      <c r="M140" s="21">
        <v>209816.40999999997</v>
      </c>
      <c r="N140" s="21">
        <v>194830.40999999997</v>
      </c>
      <c r="O140" s="21">
        <v>14986</v>
      </c>
      <c r="P140" s="19" t="s">
        <v>444</v>
      </c>
      <c r="Q140" s="19" t="s">
        <v>445</v>
      </c>
    </row>
    <row r="141" spans="1:17" s="2" customFormat="1" ht="42.65" customHeight="1" x14ac:dyDescent="0.35">
      <c r="A141" s="10">
        <v>688625</v>
      </c>
      <c r="B141" s="13" t="s">
        <v>218</v>
      </c>
      <c r="C141" s="13" t="s">
        <v>5</v>
      </c>
      <c r="D141" s="13" t="s">
        <v>309</v>
      </c>
      <c r="E141" s="14" t="s">
        <v>347</v>
      </c>
      <c r="F141" s="20" t="s">
        <v>348</v>
      </c>
      <c r="G141" s="21">
        <v>710014.69</v>
      </c>
      <c r="H141" s="21">
        <v>151206.00000000009</v>
      </c>
      <c r="I141" s="21">
        <v>139357.85</v>
      </c>
      <c r="J141" s="21">
        <v>40069.589999999997</v>
      </c>
      <c r="K141" s="21">
        <v>0</v>
      </c>
      <c r="L141" s="21">
        <v>0</v>
      </c>
      <c r="M141" s="21">
        <v>1040648.13</v>
      </c>
      <c r="N141" s="21">
        <v>849372.53999999992</v>
      </c>
      <c r="O141" s="21">
        <v>191275.59000000008</v>
      </c>
      <c r="P141" s="19" t="s">
        <v>444</v>
      </c>
      <c r="Q141" s="19" t="s">
        <v>445</v>
      </c>
    </row>
    <row r="142" spans="1:17" s="2" customFormat="1" ht="42.65" customHeight="1" x14ac:dyDescent="0.35">
      <c r="A142" s="10">
        <v>688627</v>
      </c>
      <c r="B142" s="13" t="s">
        <v>284</v>
      </c>
      <c r="C142" s="13" t="s">
        <v>5</v>
      </c>
      <c r="D142" s="13" t="s">
        <v>309</v>
      </c>
      <c r="E142" s="14" t="s">
        <v>347</v>
      </c>
      <c r="F142" s="20" t="s">
        <v>348</v>
      </c>
      <c r="G142" s="21">
        <v>303774</v>
      </c>
      <c r="H142" s="21">
        <v>57066</v>
      </c>
      <c r="I142" s="21">
        <v>58918</v>
      </c>
      <c r="J142" s="21">
        <v>15122.49</v>
      </c>
      <c r="K142" s="21">
        <v>0</v>
      </c>
      <c r="L142" s="21">
        <v>0</v>
      </c>
      <c r="M142" s="21">
        <v>434880.49</v>
      </c>
      <c r="N142" s="21">
        <v>362692</v>
      </c>
      <c r="O142" s="21">
        <v>72188.490000000005</v>
      </c>
      <c r="P142" s="19" t="s">
        <v>444</v>
      </c>
      <c r="Q142" s="19" t="s">
        <v>445</v>
      </c>
    </row>
    <row r="143" spans="1:17" s="2" customFormat="1" ht="42.65" customHeight="1" x14ac:dyDescent="0.35">
      <c r="A143" s="10">
        <v>688629</v>
      </c>
      <c r="B143" s="13" t="s">
        <v>223</v>
      </c>
      <c r="C143" s="13" t="s">
        <v>5</v>
      </c>
      <c r="D143" s="13" t="s">
        <v>309</v>
      </c>
      <c r="E143" s="14" t="s">
        <v>347</v>
      </c>
      <c r="F143" s="20" t="s">
        <v>348</v>
      </c>
      <c r="G143" s="21">
        <v>106941.99</v>
      </c>
      <c r="H143" s="21">
        <v>22045.000000000011</v>
      </c>
      <c r="I143" s="21">
        <v>20833.900000000001</v>
      </c>
      <c r="J143" s="21">
        <v>5841.93</v>
      </c>
      <c r="K143" s="21">
        <v>0</v>
      </c>
      <c r="L143" s="21">
        <v>0</v>
      </c>
      <c r="M143" s="21">
        <v>155662.82000000004</v>
      </c>
      <c r="N143" s="21">
        <v>127775.89000000001</v>
      </c>
      <c r="O143" s="21">
        <v>27886.930000000011</v>
      </c>
      <c r="P143" s="19" t="s">
        <v>444</v>
      </c>
      <c r="Q143" s="19" t="s">
        <v>445</v>
      </c>
    </row>
    <row r="144" spans="1:17" s="2" customFormat="1" ht="42.65" customHeight="1" x14ac:dyDescent="0.35">
      <c r="A144" s="10">
        <v>688630</v>
      </c>
      <c r="B144" s="13" t="s">
        <v>224</v>
      </c>
      <c r="C144" s="13" t="s">
        <v>5</v>
      </c>
      <c r="D144" s="13" t="s">
        <v>309</v>
      </c>
      <c r="E144" s="14" t="s">
        <v>347</v>
      </c>
      <c r="F144" s="20" t="s">
        <v>348</v>
      </c>
      <c r="G144" s="21">
        <v>59446.36</v>
      </c>
      <c r="H144" s="21">
        <v>7897.9999999999955</v>
      </c>
      <c r="I144" s="21">
        <v>8327.0499999999993</v>
      </c>
      <c r="J144" s="21">
        <v>2092.9699999999998</v>
      </c>
      <c r="K144" s="21">
        <v>0</v>
      </c>
      <c r="L144" s="21">
        <v>0</v>
      </c>
      <c r="M144" s="21">
        <v>77764.38</v>
      </c>
      <c r="N144" s="21">
        <v>67773.41</v>
      </c>
      <c r="O144" s="21">
        <v>9990.9699999999957</v>
      </c>
      <c r="P144" s="19" t="s">
        <v>387</v>
      </c>
      <c r="Q144" s="19" t="s">
        <v>388</v>
      </c>
    </row>
    <row r="145" spans="1:17" s="2" customFormat="1" ht="42.65" customHeight="1" x14ac:dyDescent="0.35">
      <c r="A145" s="10">
        <v>688774</v>
      </c>
      <c r="B145" s="13" t="s">
        <v>196</v>
      </c>
      <c r="C145" s="13" t="s">
        <v>5</v>
      </c>
      <c r="D145" s="13" t="s">
        <v>309</v>
      </c>
      <c r="E145" s="14" t="s">
        <v>347</v>
      </c>
      <c r="F145" s="20" t="s">
        <v>348</v>
      </c>
      <c r="G145" s="21">
        <v>443331</v>
      </c>
      <c r="H145" s="21">
        <v>77853</v>
      </c>
      <c r="I145" s="21">
        <v>86719</v>
      </c>
      <c r="J145" s="21">
        <v>20631</v>
      </c>
      <c r="K145" s="21">
        <v>0</v>
      </c>
      <c r="L145" s="21">
        <v>0</v>
      </c>
      <c r="M145" s="21">
        <v>628534</v>
      </c>
      <c r="N145" s="21">
        <v>530050</v>
      </c>
      <c r="O145" s="21">
        <v>98484</v>
      </c>
      <c r="P145" s="19" t="s">
        <v>444</v>
      </c>
      <c r="Q145" s="19" t="s">
        <v>445</v>
      </c>
    </row>
    <row r="146" spans="1:17" s="2" customFormat="1" ht="42.65" customHeight="1" x14ac:dyDescent="0.35">
      <c r="A146" s="10">
        <v>689071</v>
      </c>
      <c r="B146" s="13" t="s">
        <v>232</v>
      </c>
      <c r="C146" s="13" t="s">
        <v>5</v>
      </c>
      <c r="D146" s="13" t="s">
        <v>309</v>
      </c>
      <c r="E146" s="14" t="s">
        <v>347</v>
      </c>
      <c r="F146" s="20" t="s">
        <v>348</v>
      </c>
      <c r="G146" s="21">
        <v>106997.11</v>
      </c>
      <c r="H146" s="21">
        <v>13827</v>
      </c>
      <c r="I146" s="21">
        <v>11878.8</v>
      </c>
      <c r="J146" s="21">
        <v>3664.16</v>
      </c>
      <c r="K146" s="21">
        <v>0</v>
      </c>
      <c r="L146" s="21">
        <v>0</v>
      </c>
      <c r="M146" s="21">
        <v>136367.07</v>
      </c>
      <c r="N146" s="21">
        <v>118875.91</v>
      </c>
      <c r="O146" s="21">
        <v>17491.16</v>
      </c>
      <c r="P146" s="19" t="s">
        <v>387</v>
      </c>
      <c r="Q146" s="19" t="s">
        <v>388</v>
      </c>
    </row>
    <row r="147" spans="1:17" s="2" customFormat="1" ht="42.65" customHeight="1" x14ac:dyDescent="0.35">
      <c r="A147" s="10">
        <v>690545</v>
      </c>
      <c r="B147" s="13" t="s">
        <v>29</v>
      </c>
      <c r="C147" s="13" t="s">
        <v>5</v>
      </c>
      <c r="D147" s="13" t="s">
        <v>311</v>
      </c>
      <c r="E147" s="14" t="s">
        <v>347</v>
      </c>
      <c r="F147" s="20" t="s">
        <v>348</v>
      </c>
      <c r="G147" s="21">
        <v>10433035</v>
      </c>
      <c r="H147" s="21">
        <v>1035906.3077200903</v>
      </c>
      <c r="I147" s="21">
        <v>2151690</v>
      </c>
      <c r="J147" s="21">
        <v>358776.69227990968</v>
      </c>
      <c r="K147" s="21">
        <v>0</v>
      </c>
      <c r="L147" s="21">
        <v>0</v>
      </c>
      <c r="M147" s="21">
        <v>13979408</v>
      </c>
      <c r="N147" s="21">
        <v>12584725</v>
      </c>
      <c r="O147" s="21">
        <v>1394683</v>
      </c>
      <c r="P147" s="19" t="s">
        <v>387</v>
      </c>
      <c r="Q147" s="19" t="s">
        <v>480</v>
      </c>
    </row>
    <row r="148" spans="1:17" s="2" customFormat="1" ht="42.65" customHeight="1" x14ac:dyDescent="0.35">
      <c r="A148" s="10">
        <v>691246</v>
      </c>
      <c r="B148" s="13" t="s">
        <v>262</v>
      </c>
      <c r="C148" s="13" t="s">
        <v>5</v>
      </c>
      <c r="D148" s="13" t="s">
        <v>309</v>
      </c>
      <c r="E148" s="14" t="s">
        <v>347</v>
      </c>
      <c r="F148" s="20" t="s">
        <v>348</v>
      </c>
      <c r="G148" s="21">
        <v>374263.26</v>
      </c>
      <c r="H148" s="21">
        <v>26654</v>
      </c>
      <c r="I148" s="21">
        <v>41363.599999999999</v>
      </c>
      <c r="J148" s="21">
        <v>7063.31</v>
      </c>
      <c r="K148" s="21">
        <v>0</v>
      </c>
      <c r="L148" s="21">
        <v>0</v>
      </c>
      <c r="M148" s="21">
        <v>449344.17</v>
      </c>
      <c r="N148" s="21">
        <v>415626.86</v>
      </c>
      <c r="O148" s="21">
        <v>33717.31</v>
      </c>
      <c r="P148" s="19" t="s">
        <v>387</v>
      </c>
      <c r="Q148" s="19" t="s">
        <v>438</v>
      </c>
    </row>
    <row r="149" spans="1:17" s="2" customFormat="1" ht="42.65" customHeight="1" x14ac:dyDescent="0.35">
      <c r="A149" s="10">
        <v>691702</v>
      </c>
      <c r="B149" s="13" t="s">
        <v>30</v>
      </c>
      <c r="C149" s="13" t="s">
        <v>5</v>
      </c>
      <c r="D149" s="13" t="s">
        <v>311</v>
      </c>
      <c r="E149" s="14" t="s">
        <v>347</v>
      </c>
      <c r="F149" s="20" t="s">
        <v>348</v>
      </c>
      <c r="G149" s="21">
        <v>9704697</v>
      </c>
      <c r="H149" s="21">
        <v>860820.46701493091</v>
      </c>
      <c r="I149" s="21">
        <v>1981105</v>
      </c>
      <c r="J149" s="21">
        <v>277993.53298506903</v>
      </c>
      <c r="K149" s="21">
        <v>0</v>
      </c>
      <c r="L149" s="21">
        <v>0</v>
      </c>
      <c r="M149" s="21">
        <v>12824616</v>
      </c>
      <c r="N149" s="21">
        <v>11685802</v>
      </c>
      <c r="O149" s="21">
        <v>1138814</v>
      </c>
      <c r="P149" s="19" t="s">
        <v>387</v>
      </c>
      <c r="Q149" s="19" t="s">
        <v>482</v>
      </c>
    </row>
    <row r="150" spans="1:17" s="2" customFormat="1" ht="42.65" customHeight="1" x14ac:dyDescent="0.35">
      <c r="A150" s="10">
        <v>698424</v>
      </c>
      <c r="B150" s="13" t="s">
        <v>32</v>
      </c>
      <c r="C150" s="13" t="s">
        <v>5</v>
      </c>
      <c r="D150" s="13" t="s">
        <v>311</v>
      </c>
      <c r="E150" s="14" t="s">
        <v>347</v>
      </c>
      <c r="F150" s="20" t="s">
        <v>348</v>
      </c>
      <c r="G150" s="21">
        <v>7063699</v>
      </c>
      <c r="H150" s="21">
        <v>741458.87650497898</v>
      </c>
      <c r="I150" s="21">
        <v>1487857</v>
      </c>
      <c r="J150" s="21">
        <v>285427.12349502102</v>
      </c>
      <c r="K150" s="21">
        <v>0</v>
      </c>
      <c r="L150" s="21">
        <v>0</v>
      </c>
      <c r="M150" s="21">
        <v>9578442</v>
      </c>
      <c r="N150" s="21">
        <v>8551556</v>
      </c>
      <c r="O150" s="21">
        <v>1026886</v>
      </c>
      <c r="P150" s="19" t="s">
        <v>387</v>
      </c>
      <c r="Q150" s="19" t="s">
        <v>491</v>
      </c>
    </row>
    <row r="151" spans="1:17" s="2" customFormat="1" ht="42.65" customHeight="1" x14ac:dyDescent="0.35">
      <c r="A151" s="10">
        <v>698439</v>
      </c>
      <c r="B151" s="13" t="s">
        <v>47</v>
      </c>
      <c r="C151" s="13" t="s">
        <v>5</v>
      </c>
      <c r="D151" s="13" t="s">
        <v>311</v>
      </c>
      <c r="E151" s="14" t="s">
        <v>347</v>
      </c>
      <c r="F151" s="20" t="s">
        <v>348</v>
      </c>
      <c r="G151" s="21">
        <v>7073217</v>
      </c>
      <c r="H151" s="21">
        <v>888414</v>
      </c>
      <c r="I151" s="21">
        <v>1653390</v>
      </c>
      <c r="J151" s="21">
        <v>399291</v>
      </c>
      <c r="K151" s="21">
        <v>0</v>
      </c>
      <c r="L151" s="21">
        <v>0</v>
      </c>
      <c r="M151" s="21">
        <v>10014312</v>
      </c>
      <c r="N151" s="21">
        <v>8726607</v>
      </c>
      <c r="O151" s="21">
        <v>1287705</v>
      </c>
      <c r="P151" s="19" t="s">
        <v>387</v>
      </c>
      <c r="Q151" s="19" t="s">
        <v>460</v>
      </c>
    </row>
    <row r="152" spans="1:17" s="2" customFormat="1" ht="42.65" customHeight="1" x14ac:dyDescent="0.35">
      <c r="A152" s="10">
        <v>698458</v>
      </c>
      <c r="B152" s="13" t="s">
        <v>44</v>
      </c>
      <c r="C152" s="13" t="s">
        <v>5</v>
      </c>
      <c r="D152" s="13" t="s">
        <v>311</v>
      </c>
      <c r="E152" s="14" t="s">
        <v>347</v>
      </c>
      <c r="F152" s="20" t="s">
        <v>348</v>
      </c>
      <c r="G152" s="21">
        <v>9762754.5899999999</v>
      </c>
      <c r="H152" s="21">
        <v>605024.34999999986</v>
      </c>
      <c r="I152" s="21">
        <v>1979750.26</v>
      </c>
      <c r="J152" s="21">
        <v>248032.07</v>
      </c>
      <c r="K152" s="21">
        <v>0</v>
      </c>
      <c r="L152" s="21">
        <v>0</v>
      </c>
      <c r="M152" s="21">
        <v>12595561.27</v>
      </c>
      <c r="N152" s="21">
        <v>11742504.85</v>
      </c>
      <c r="O152" s="21">
        <v>853056.41999999993</v>
      </c>
      <c r="P152" s="19" t="s">
        <v>387</v>
      </c>
      <c r="Q152" s="19" t="s">
        <v>457</v>
      </c>
    </row>
    <row r="153" spans="1:17" s="2" customFormat="1" ht="42.65" customHeight="1" x14ac:dyDescent="0.35">
      <c r="A153" s="10">
        <v>698511</v>
      </c>
      <c r="B153" s="13" t="s">
        <v>74</v>
      </c>
      <c r="C153" s="13" t="s">
        <v>5</v>
      </c>
      <c r="D153" s="13" t="s">
        <v>311</v>
      </c>
      <c r="E153" s="14" t="s">
        <v>347</v>
      </c>
      <c r="F153" s="20" t="s">
        <v>348</v>
      </c>
      <c r="G153" s="21">
        <v>1155804</v>
      </c>
      <c r="H153" s="21">
        <v>91406</v>
      </c>
      <c r="I153" s="21">
        <v>476440</v>
      </c>
      <c r="J153" s="21">
        <v>62197</v>
      </c>
      <c r="K153" s="21">
        <v>0</v>
      </c>
      <c r="L153" s="21">
        <v>0</v>
      </c>
      <c r="M153" s="21">
        <v>1785847</v>
      </c>
      <c r="N153" s="21">
        <v>1632244</v>
      </c>
      <c r="O153" s="21">
        <v>153603</v>
      </c>
      <c r="P153" s="19" t="s">
        <v>387</v>
      </c>
      <c r="Q153" s="19" t="s">
        <v>453</v>
      </c>
    </row>
    <row r="154" spans="1:17" s="2" customFormat="1" ht="42.65" customHeight="1" x14ac:dyDescent="0.35">
      <c r="A154" s="10">
        <v>698570</v>
      </c>
      <c r="B154" s="13" t="s">
        <v>56</v>
      </c>
      <c r="C154" s="13" t="s">
        <v>5</v>
      </c>
      <c r="D154" s="13" t="s">
        <v>311</v>
      </c>
      <c r="E154" s="14" t="s">
        <v>347</v>
      </c>
      <c r="F154" s="20" t="s">
        <v>348</v>
      </c>
      <c r="G154" s="21">
        <v>13720208.310000001</v>
      </c>
      <c r="H154" s="21">
        <v>1608383.2899999991</v>
      </c>
      <c r="I154" s="21">
        <v>2501126</v>
      </c>
      <c r="J154" s="21">
        <v>617490.32999999996</v>
      </c>
      <c r="K154" s="21">
        <v>0</v>
      </c>
      <c r="L154" s="21">
        <v>0</v>
      </c>
      <c r="M154" s="21">
        <v>18447207.93</v>
      </c>
      <c r="N154" s="21">
        <v>16221334.310000001</v>
      </c>
      <c r="O154" s="21">
        <v>2225873.6199999992</v>
      </c>
      <c r="P154" s="19" t="s">
        <v>387</v>
      </c>
      <c r="Q154" s="19" t="s">
        <v>471</v>
      </c>
    </row>
    <row r="155" spans="1:17" s="2" customFormat="1" ht="42.65" customHeight="1" x14ac:dyDescent="0.35">
      <c r="A155" s="10">
        <v>698579</v>
      </c>
      <c r="B155" s="13" t="s">
        <v>61</v>
      </c>
      <c r="C155" s="13" t="s">
        <v>5</v>
      </c>
      <c r="D155" s="13" t="s">
        <v>311</v>
      </c>
      <c r="E155" s="14" t="s">
        <v>347</v>
      </c>
      <c r="F155" s="20" t="s">
        <v>348</v>
      </c>
      <c r="G155" s="21">
        <v>9591989.9000000004</v>
      </c>
      <c r="H155" s="21">
        <v>925633.77000000025</v>
      </c>
      <c r="I155" s="21">
        <v>1873982.08</v>
      </c>
      <c r="J155" s="21">
        <v>414167.51</v>
      </c>
      <c r="K155" s="21">
        <v>0</v>
      </c>
      <c r="L155" s="21">
        <v>0</v>
      </c>
      <c r="M155" s="21">
        <v>12805773.260000002</v>
      </c>
      <c r="N155" s="21">
        <v>11465971.98</v>
      </c>
      <c r="O155" s="21">
        <v>1339801.2800000003</v>
      </c>
      <c r="P155" s="19" t="s">
        <v>444</v>
      </c>
      <c r="Q155" s="19" t="s">
        <v>495</v>
      </c>
    </row>
    <row r="156" spans="1:17" s="2" customFormat="1" ht="42.65" customHeight="1" x14ac:dyDescent="0.35">
      <c r="A156" s="10">
        <v>701472</v>
      </c>
      <c r="B156" s="13" t="s">
        <v>91</v>
      </c>
      <c r="C156" s="13" t="s">
        <v>5</v>
      </c>
      <c r="D156" s="13" t="s">
        <v>311</v>
      </c>
      <c r="E156" s="14" t="s">
        <v>347</v>
      </c>
      <c r="F156" s="20" t="s">
        <v>348</v>
      </c>
      <c r="G156" s="21">
        <v>6538769.4400000004</v>
      </c>
      <c r="H156" s="21">
        <v>585944.46</v>
      </c>
      <c r="I156" s="21">
        <v>1640383</v>
      </c>
      <c r="J156" s="21">
        <v>276181.28999999998</v>
      </c>
      <c r="K156" s="21">
        <v>0</v>
      </c>
      <c r="L156" s="21">
        <v>0</v>
      </c>
      <c r="M156" s="21">
        <v>9041278.1900000013</v>
      </c>
      <c r="N156" s="21">
        <v>8179152.4400000004</v>
      </c>
      <c r="O156" s="21">
        <v>862125.75</v>
      </c>
      <c r="P156" s="19" t="s">
        <v>387</v>
      </c>
      <c r="Q156" s="19" t="s">
        <v>462</v>
      </c>
    </row>
    <row r="157" spans="1:17" s="2" customFormat="1" ht="42.65" customHeight="1" x14ac:dyDescent="0.35">
      <c r="A157" s="10">
        <v>701495</v>
      </c>
      <c r="B157" s="13" t="s">
        <v>222</v>
      </c>
      <c r="C157" s="13" t="s">
        <v>5</v>
      </c>
      <c r="D157" s="13" t="s">
        <v>309</v>
      </c>
      <c r="E157" s="14" t="s">
        <v>347</v>
      </c>
      <c r="F157" s="20" t="s">
        <v>348</v>
      </c>
      <c r="G157" s="21">
        <v>20549.54</v>
      </c>
      <c r="H157" s="21">
        <v>4609</v>
      </c>
      <c r="I157" s="21">
        <v>3959.6</v>
      </c>
      <c r="J157" s="21">
        <v>1221.3900000000001</v>
      </c>
      <c r="K157" s="21">
        <v>0</v>
      </c>
      <c r="L157" s="21">
        <v>0</v>
      </c>
      <c r="M157" s="21">
        <v>30339.53</v>
      </c>
      <c r="N157" s="21">
        <v>24509.14</v>
      </c>
      <c r="O157" s="21">
        <v>5830.39</v>
      </c>
      <c r="P157" s="19" t="s">
        <v>387</v>
      </c>
      <c r="Q157" s="19" t="s">
        <v>441</v>
      </c>
    </row>
    <row r="158" spans="1:17" s="2" customFormat="1" ht="42.65" customHeight="1" x14ac:dyDescent="0.35">
      <c r="A158" s="11">
        <v>701504</v>
      </c>
      <c r="B158" s="13" t="s">
        <v>231</v>
      </c>
      <c r="C158" s="13" t="s">
        <v>5</v>
      </c>
      <c r="D158" s="13" t="s">
        <v>309</v>
      </c>
      <c r="E158" s="14" t="s">
        <v>347</v>
      </c>
      <c r="F158" s="20" t="s">
        <v>348</v>
      </c>
      <c r="G158" s="21">
        <v>150345</v>
      </c>
      <c r="H158" s="21">
        <v>29943</v>
      </c>
      <c r="I158" s="21">
        <v>29252</v>
      </c>
      <c r="J158" s="21">
        <v>7935</v>
      </c>
      <c r="K158" s="21">
        <v>0</v>
      </c>
      <c r="L158" s="21">
        <v>0</v>
      </c>
      <c r="M158" s="21">
        <v>217475</v>
      </c>
      <c r="N158" s="21">
        <v>179597</v>
      </c>
      <c r="O158" s="21">
        <v>37878</v>
      </c>
      <c r="P158" s="19" t="s">
        <v>444</v>
      </c>
      <c r="Q158" s="19" t="s">
        <v>445</v>
      </c>
    </row>
    <row r="159" spans="1:17" s="2" customFormat="1" ht="42.65" customHeight="1" x14ac:dyDescent="0.35">
      <c r="A159" s="10">
        <v>701545</v>
      </c>
      <c r="B159" s="13" t="s">
        <v>217</v>
      </c>
      <c r="C159" s="13" t="s">
        <v>5</v>
      </c>
      <c r="D159" s="13" t="s">
        <v>309</v>
      </c>
      <c r="E159" s="14" t="s">
        <v>347</v>
      </c>
      <c r="F159" s="20" t="s">
        <v>348</v>
      </c>
      <c r="G159" s="21">
        <v>487190</v>
      </c>
      <c r="H159" s="21">
        <v>102007</v>
      </c>
      <c r="I159" s="21">
        <v>95198</v>
      </c>
      <c r="J159" s="21">
        <v>27032</v>
      </c>
      <c r="K159" s="21">
        <v>0</v>
      </c>
      <c r="L159" s="21">
        <v>0</v>
      </c>
      <c r="M159" s="21">
        <v>711427</v>
      </c>
      <c r="N159" s="21">
        <v>582388</v>
      </c>
      <c r="O159" s="21">
        <v>129039</v>
      </c>
      <c r="P159" s="19" t="s">
        <v>444</v>
      </c>
      <c r="Q159" s="19" t="s">
        <v>445</v>
      </c>
    </row>
    <row r="160" spans="1:17" s="2" customFormat="1" ht="42.65" customHeight="1" x14ac:dyDescent="0.35">
      <c r="A160" s="10">
        <v>701552</v>
      </c>
      <c r="B160" s="13" t="s">
        <v>216</v>
      </c>
      <c r="C160" s="13" t="s">
        <v>5</v>
      </c>
      <c r="D160" s="13" t="s">
        <v>309</v>
      </c>
      <c r="E160" s="14" t="s">
        <v>347</v>
      </c>
      <c r="F160" s="20" t="s">
        <v>348</v>
      </c>
      <c r="G160" s="21">
        <v>186321</v>
      </c>
      <c r="H160" s="21">
        <v>40981</v>
      </c>
      <c r="I160" s="21">
        <v>36670</v>
      </c>
      <c r="J160" s="21">
        <v>10860</v>
      </c>
      <c r="K160" s="21">
        <v>0</v>
      </c>
      <c r="L160" s="21">
        <v>0</v>
      </c>
      <c r="M160" s="21">
        <v>274832</v>
      </c>
      <c r="N160" s="21">
        <v>222991</v>
      </c>
      <c r="O160" s="21">
        <v>51841</v>
      </c>
      <c r="P160" s="19" t="s">
        <v>444</v>
      </c>
      <c r="Q160" s="19" t="s">
        <v>445</v>
      </c>
    </row>
    <row r="161" spans="1:17" s="2" customFormat="1" ht="42.65" customHeight="1" x14ac:dyDescent="0.35">
      <c r="A161" s="10">
        <v>701555</v>
      </c>
      <c r="B161" s="13" t="s">
        <v>215</v>
      </c>
      <c r="C161" s="13" t="s">
        <v>5</v>
      </c>
      <c r="D161" s="13" t="s">
        <v>309</v>
      </c>
      <c r="E161" s="14" t="s">
        <v>347</v>
      </c>
      <c r="F161" s="20" t="s">
        <v>348</v>
      </c>
      <c r="G161" s="21">
        <v>547010</v>
      </c>
      <c r="H161" s="21">
        <v>80962</v>
      </c>
      <c r="I161" s="21">
        <v>104535</v>
      </c>
      <c r="J161" s="21">
        <v>21455</v>
      </c>
      <c r="K161" s="21">
        <v>0</v>
      </c>
      <c r="L161" s="21">
        <v>0</v>
      </c>
      <c r="M161" s="21">
        <v>753962</v>
      </c>
      <c r="N161" s="21">
        <v>651545</v>
      </c>
      <c r="O161" s="21">
        <v>102417</v>
      </c>
      <c r="P161" s="19" t="s">
        <v>444</v>
      </c>
      <c r="Q161" s="19" t="s">
        <v>445</v>
      </c>
    </row>
    <row r="162" spans="1:17" s="2" customFormat="1" ht="42.65" customHeight="1" x14ac:dyDescent="0.35">
      <c r="A162" s="10">
        <v>701679</v>
      </c>
      <c r="B162" s="13" t="s">
        <v>260</v>
      </c>
      <c r="C162" s="13" t="s">
        <v>5</v>
      </c>
      <c r="D162" s="13" t="s">
        <v>309</v>
      </c>
      <c r="E162" s="14" t="s">
        <v>347</v>
      </c>
      <c r="F162" s="20" t="s">
        <v>348</v>
      </c>
      <c r="G162" s="21">
        <v>168343.89</v>
      </c>
      <c r="H162" s="21">
        <v>12827</v>
      </c>
      <c r="I162" s="21">
        <v>12535.35</v>
      </c>
      <c r="J162" s="21">
        <v>3399.16</v>
      </c>
      <c r="K162" s="21">
        <v>0</v>
      </c>
      <c r="L162" s="21">
        <v>0</v>
      </c>
      <c r="M162" s="21">
        <v>197105.40000000002</v>
      </c>
      <c r="N162" s="21">
        <v>180879.24000000002</v>
      </c>
      <c r="O162" s="21">
        <v>16226.16</v>
      </c>
      <c r="P162" s="19" t="s">
        <v>387</v>
      </c>
      <c r="Q162" s="19" t="s">
        <v>388</v>
      </c>
    </row>
    <row r="163" spans="1:17" s="2" customFormat="1" ht="42.65" customHeight="1" x14ac:dyDescent="0.35">
      <c r="A163" s="10">
        <v>703535</v>
      </c>
      <c r="B163" s="13" t="s">
        <v>63</v>
      </c>
      <c r="C163" s="13" t="s">
        <v>5</v>
      </c>
      <c r="D163" s="13" t="s">
        <v>311</v>
      </c>
      <c r="E163" s="14" t="s">
        <v>347</v>
      </c>
      <c r="F163" s="20" t="s">
        <v>348</v>
      </c>
      <c r="G163" s="21">
        <v>9529190.3699999992</v>
      </c>
      <c r="H163" s="21">
        <v>444807.71000000136</v>
      </c>
      <c r="I163" s="21">
        <v>1814022</v>
      </c>
      <c r="J163" s="21">
        <v>175326.98</v>
      </c>
      <c r="K163" s="21">
        <v>0</v>
      </c>
      <c r="L163" s="21">
        <v>0</v>
      </c>
      <c r="M163" s="21">
        <v>11963347.060000001</v>
      </c>
      <c r="N163" s="21">
        <v>11343212.369999999</v>
      </c>
      <c r="O163" s="21">
        <v>620134.69000000134</v>
      </c>
      <c r="P163" s="19" t="s">
        <v>387</v>
      </c>
      <c r="Q163" s="19" t="s">
        <v>473</v>
      </c>
    </row>
    <row r="164" spans="1:17" s="2" customFormat="1" ht="42.65" customHeight="1" x14ac:dyDescent="0.35">
      <c r="A164" s="10">
        <v>704679</v>
      </c>
      <c r="B164" s="13" t="s">
        <v>46</v>
      </c>
      <c r="C164" s="13" t="s">
        <v>5</v>
      </c>
      <c r="D164" s="13" t="s">
        <v>311</v>
      </c>
      <c r="E164" s="14" t="s">
        <v>347</v>
      </c>
      <c r="F164" s="20" t="s">
        <v>348</v>
      </c>
      <c r="G164" s="21">
        <v>14311922.449999999</v>
      </c>
      <c r="H164" s="21">
        <v>1481726.0000000014</v>
      </c>
      <c r="I164" s="21">
        <v>2687463.9</v>
      </c>
      <c r="J164" s="21">
        <v>579175.35</v>
      </c>
      <c r="K164" s="21">
        <v>0</v>
      </c>
      <c r="L164" s="21">
        <v>0</v>
      </c>
      <c r="M164" s="21">
        <v>19060287.699999999</v>
      </c>
      <c r="N164" s="21">
        <v>16999386.349999998</v>
      </c>
      <c r="O164" s="21">
        <v>2060901.3500000015</v>
      </c>
      <c r="P164" s="19" t="s">
        <v>387</v>
      </c>
      <c r="Q164" s="19" t="s">
        <v>467</v>
      </c>
    </row>
    <row r="165" spans="1:17" s="2" customFormat="1" ht="42.65" customHeight="1" x14ac:dyDescent="0.35">
      <c r="A165" s="10">
        <v>704750</v>
      </c>
      <c r="B165" s="13" t="s">
        <v>203</v>
      </c>
      <c r="C165" s="13" t="s">
        <v>5</v>
      </c>
      <c r="D165" s="13" t="s">
        <v>309</v>
      </c>
      <c r="E165" s="14" t="s">
        <v>347</v>
      </c>
      <c r="F165" s="20" t="s">
        <v>348</v>
      </c>
      <c r="G165" s="21">
        <v>486385</v>
      </c>
      <c r="H165" s="21">
        <v>72920</v>
      </c>
      <c r="I165" s="21">
        <v>92511</v>
      </c>
      <c r="J165" s="21">
        <v>19324</v>
      </c>
      <c r="K165" s="21">
        <v>0</v>
      </c>
      <c r="L165" s="21">
        <v>0</v>
      </c>
      <c r="M165" s="21">
        <v>671140</v>
      </c>
      <c r="N165" s="21">
        <v>578896</v>
      </c>
      <c r="O165" s="21">
        <v>92244</v>
      </c>
      <c r="P165" s="19" t="s">
        <v>444</v>
      </c>
      <c r="Q165" s="19" t="s">
        <v>445</v>
      </c>
    </row>
    <row r="166" spans="1:17" s="2" customFormat="1" ht="42.65" customHeight="1" x14ac:dyDescent="0.35">
      <c r="A166" s="10">
        <v>704751</v>
      </c>
      <c r="B166" s="13" t="s">
        <v>202</v>
      </c>
      <c r="C166" s="13" t="s">
        <v>5</v>
      </c>
      <c r="D166" s="13" t="s">
        <v>309</v>
      </c>
      <c r="E166" s="14" t="s">
        <v>347</v>
      </c>
      <c r="F166" s="20" t="s">
        <v>348</v>
      </c>
      <c r="G166" s="21">
        <v>338491</v>
      </c>
      <c r="H166" s="21">
        <v>76424</v>
      </c>
      <c r="I166" s="21">
        <v>66168</v>
      </c>
      <c r="J166" s="21">
        <v>20252</v>
      </c>
      <c r="K166" s="21">
        <v>0</v>
      </c>
      <c r="L166" s="21">
        <v>0</v>
      </c>
      <c r="M166" s="21">
        <v>501335</v>
      </c>
      <c r="N166" s="21">
        <v>404659</v>
      </c>
      <c r="O166" s="21">
        <v>96676</v>
      </c>
      <c r="P166" s="19" t="s">
        <v>444</v>
      </c>
      <c r="Q166" s="19" t="s">
        <v>445</v>
      </c>
    </row>
    <row r="167" spans="1:17" s="2" customFormat="1" ht="42.65" customHeight="1" x14ac:dyDescent="0.35">
      <c r="A167" s="10">
        <v>704755</v>
      </c>
      <c r="B167" s="13" t="s">
        <v>36</v>
      </c>
      <c r="C167" s="13" t="s">
        <v>5</v>
      </c>
      <c r="D167" s="13" t="s">
        <v>309</v>
      </c>
      <c r="E167" s="14" t="s">
        <v>347</v>
      </c>
      <c r="F167" s="20" t="s">
        <v>348</v>
      </c>
      <c r="G167" s="21">
        <v>725501.08000000007</v>
      </c>
      <c r="H167" s="21">
        <v>76551.399999999994</v>
      </c>
      <c r="I167" s="21">
        <v>83450.899999999994</v>
      </c>
      <c r="J167" s="21">
        <v>18053.919999999998</v>
      </c>
      <c r="K167" s="21">
        <v>0</v>
      </c>
      <c r="L167" s="21">
        <v>0</v>
      </c>
      <c r="M167" s="21">
        <v>903557.3</v>
      </c>
      <c r="N167" s="21">
        <v>808951.9800000001</v>
      </c>
      <c r="O167" s="21">
        <v>94605.319999999992</v>
      </c>
      <c r="P167" s="19" t="s">
        <v>387</v>
      </c>
      <c r="Q167" s="19" t="s">
        <v>388</v>
      </c>
    </row>
    <row r="168" spans="1:17" s="2" customFormat="1" ht="42.65" customHeight="1" x14ac:dyDescent="0.35">
      <c r="A168" s="10">
        <v>704844</v>
      </c>
      <c r="B168" s="13" t="s">
        <v>31</v>
      </c>
      <c r="C168" s="13" t="s">
        <v>5</v>
      </c>
      <c r="D168" s="13" t="s">
        <v>309</v>
      </c>
      <c r="E168" s="14" t="s">
        <v>347</v>
      </c>
      <c r="F168" s="20" t="s">
        <v>348</v>
      </c>
      <c r="G168" s="21">
        <v>320740</v>
      </c>
      <c r="H168" s="21">
        <v>70006</v>
      </c>
      <c r="I168" s="21">
        <v>62490</v>
      </c>
      <c r="J168" s="21">
        <v>18552</v>
      </c>
      <c r="K168" s="21">
        <v>0</v>
      </c>
      <c r="L168" s="21">
        <v>0</v>
      </c>
      <c r="M168" s="21">
        <v>471788</v>
      </c>
      <c r="N168" s="21">
        <v>383230</v>
      </c>
      <c r="O168" s="21">
        <v>88558</v>
      </c>
      <c r="P168" s="19" t="s">
        <v>444</v>
      </c>
      <c r="Q168" s="19" t="s">
        <v>445</v>
      </c>
    </row>
    <row r="169" spans="1:17" s="2" customFormat="1" ht="42.65" customHeight="1" x14ac:dyDescent="0.35">
      <c r="A169" s="10">
        <v>704849</v>
      </c>
      <c r="B169" s="13" t="s">
        <v>68</v>
      </c>
      <c r="C169" s="13" t="s">
        <v>5</v>
      </c>
      <c r="D169" s="13" t="s">
        <v>311</v>
      </c>
      <c r="E169" s="14" t="s">
        <v>347</v>
      </c>
      <c r="F169" s="20" t="s">
        <v>348</v>
      </c>
      <c r="G169" s="21">
        <v>11620676.42</v>
      </c>
      <c r="H169" s="21">
        <v>1182070.5700000008</v>
      </c>
      <c r="I169" s="21">
        <v>2380242.9900000002</v>
      </c>
      <c r="J169" s="21">
        <v>487666.4</v>
      </c>
      <c r="K169" s="21">
        <v>0</v>
      </c>
      <c r="L169" s="21">
        <v>0</v>
      </c>
      <c r="M169" s="21">
        <v>15670656.380000001</v>
      </c>
      <c r="N169" s="21">
        <v>14000919.41</v>
      </c>
      <c r="O169" s="21">
        <v>1669736.9700000007</v>
      </c>
      <c r="P169" s="19" t="s">
        <v>387</v>
      </c>
      <c r="Q169" s="19" t="s">
        <v>447</v>
      </c>
    </row>
    <row r="170" spans="1:17" s="2" customFormat="1" ht="42.65" customHeight="1" x14ac:dyDescent="0.35">
      <c r="A170" s="10">
        <v>704868</v>
      </c>
      <c r="B170" s="13" t="s">
        <v>66</v>
      </c>
      <c r="C170" s="13" t="s">
        <v>5</v>
      </c>
      <c r="D170" s="13" t="s">
        <v>311</v>
      </c>
      <c r="E170" s="14" t="s">
        <v>347</v>
      </c>
      <c r="F170" s="20" t="s">
        <v>348</v>
      </c>
      <c r="G170" s="21">
        <v>5152111.1399999997</v>
      </c>
      <c r="H170" s="21">
        <v>472131.79000000056</v>
      </c>
      <c r="I170" s="21">
        <v>1481546.84</v>
      </c>
      <c r="J170" s="21">
        <v>244786.81</v>
      </c>
      <c r="K170" s="21">
        <v>0</v>
      </c>
      <c r="L170" s="21">
        <v>0</v>
      </c>
      <c r="M170" s="21">
        <v>7350576.5800000001</v>
      </c>
      <c r="N170" s="21">
        <v>6633657.9799999995</v>
      </c>
      <c r="O170" s="21">
        <v>716918.60000000056</v>
      </c>
      <c r="P170" s="19" t="s">
        <v>387</v>
      </c>
      <c r="Q170" s="19" t="s">
        <v>466</v>
      </c>
    </row>
    <row r="171" spans="1:17" s="2" customFormat="1" ht="42.65" customHeight="1" x14ac:dyDescent="0.35">
      <c r="A171" s="10">
        <v>704916</v>
      </c>
      <c r="B171" s="13" t="s">
        <v>230</v>
      </c>
      <c r="C171" s="13" t="s">
        <v>5</v>
      </c>
      <c r="D171" s="13" t="s">
        <v>309</v>
      </c>
      <c r="E171" s="14" t="s">
        <v>347</v>
      </c>
      <c r="F171" s="20" t="s">
        <v>348</v>
      </c>
      <c r="G171" s="21">
        <v>273996</v>
      </c>
      <c r="H171" s="21">
        <v>23695</v>
      </c>
      <c r="I171" s="21">
        <v>49755</v>
      </c>
      <c r="J171" s="21">
        <v>6279</v>
      </c>
      <c r="K171" s="21">
        <v>0</v>
      </c>
      <c r="L171" s="21">
        <v>0</v>
      </c>
      <c r="M171" s="21">
        <v>353725</v>
      </c>
      <c r="N171" s="21">
        <v>323751</v>
      </c>
      <c r="O171" s="21">
        <v>29974</v>
      </c>
      <c r="P171" s="19" t="s">
        <v>444</v>
      </c>
      <c r="Q171" s="19" t="s">
        <v>445</v>
      </c>
    </row>
    <row r="172" spans="1:17" s="2" customFormat="1" ht="42.65" customHeight="1" x14ac:dyDescent="0.35">
      <c r="A172" s="10">
        <v>704921</v>
      </c>
      <c r="B172" s="13" t="s">
        <v>73</v>
      </c>
      <c r="C172" s="13" t="s">
        <v>5</v>
      </c>
      <c r="D172" s="13" t="s">
        <v>311</v>
      </c>
      <c r="E172" s="14" t="s">
        <v>347</v>
      </c>
      <c r="F172" s="20" t="s">
        <v>348</v>
      </c>
      <c r="G172" s="21">
        <v>9430329.2200000007</v>
      </c>
      <c r="H172" s="21">
        <v>1104151.73</v>
      </c>
      <c r="I172" s="21">
        <v>2048083.31</v>
      </c>
      <c r="J172" s="21">
        <v>472894.36</v>
      </c>
      <c r="K172" s="21">
        <v>0</v>
      </c>
      <c r="L172" s="21">
        <v>0</v>
      </c>
      <c r="M172" s="21">
        <v>13055458.620000001</v>
      </c>
      <c r="N172" s="21">
        <v>11478412.530000001</v>
      </c>
      <c r="O172" s="21">
        <v>1577046.0899999999</v>
      </c>
      <c r="P172" s="19" t="s">
        <v>387</v>
      </c>
      <c r="Q172" s="19" t="s">
        <v>456</v>
      </c>
    </row>
    <row r="173" spans="1:17" s="2" customFormat="1" ht="42.65" customHeight="1" x14ac:dyDescent="0.35">
      <c r="A173" s="10">
        <v>704927</v>
      </c>
      <c r="B173" s="13" t="s">
        <v>80</v>
      </c>
      <c r="C173" s="13" t="s">
        <v>5</v>
      </c>
      <c r="D173" s="13" t="s">
        <v>311</v>
      </c>
      <c r="E173" s="14" t="s">
        <v>347</v>
      </c>
      <c r="F173" s="20" t="s">
        <v>348</v>
      </c>
      <c r="G173" s="21">
        <v>12087876.17</v>
      </c>
      <c r="H173" s="21">
        <v>1294052.6599999999</v>
      </c>
      <c r="I173" s="21">
        <v>2420466.41</v>
      </c>
      <c r="J173" s="21">
        <v>526309.26</v>
      </c>
      <c r="K173" s="21">
        <v>0</v>
      </c>
      <c r="L173" s="21">
        <v>0</v>
      </c>
      <c r="M173" s="21">
        <v>16328704.5</v>
      </c>
      <c r="N173" s="21">
        <v>14508342.58</v>
      </c>
      <c r="O173" s="21">
        <v>1820361.92</v>
      </c>
      <c r="P173" s="19" t="s">
        <v>387</v>
      </c>
      <c r="Q173" s="19" t="s">
        <v>455</v>
      </c>
    </row>
    <row r="174" spans="1:17" s="2" customFormat="1" ht="42.65" customHeight="1" x14ac:dyDescent="0.35">
      <c r="A174" s="10">
        <v>704933</v>
      </c>
      <c r="B174" s="13" t="s">
        <v>41</v>
      </c>
      <c r="C174" s="13" t="s">
        <v>5</v>
      </c>
      <c r="D174" s="13" t="s">
        <v>309</v>
      </c>
      <c r="E174" s="14" t="s">
        <v>347</v>
      </c>
      <c r="F174" s="20" t="s">
        <v>348</v>
      </c>
      <c r="G174" s="21">
        <v>1201420</v>
      </c>
      <c r="H174" s="21">
        <v>177653</v>
      </c>
      <c r="I174" s="21">
        <v>231255</v>
      </c>
      <c r="J174" s="21">
        <v>47078</v>
      </c>
      <c r="K174" s="21">
        <v>0</v>
      </c>
      <c r="L174" s="21">
        <v>0</v>
      </c>
      <c r="M174" s="21">
        <v>1657406</v>
      </c>
      <c r="N174" s="21">
        <v>1432675</v>
      </c>
      <c r="O174" s="21">
        <v>224731</v>
      </c>
      <c r="P174" s="19" t="s">
        <v>444</v>
      </c>
      <c r="Q174" s="19" t="s">
        <v>445</v>
      </c>
    </row>
    <row r="175" spans="1:17" s="2" customFormat="1" ht="42.65" customHeight="1" x14ac:dyDescent="0.35">
      <c r="A175" s="10">
        <v>704938</v>
      </c>
      <c r="B175" s="13" t="s">
        <v>62</v>
      </c>
      <c r="C175" s="13" t="s">
        <v>5</v>
      </c>
      <c r="D175" s="13" t="s">
        <v>311</v>
      </c>
      <c r="E175" s="14" t="s">
        <v>347</v>
      </c>
      <c r="F175" s="20" t="s">
        <v>348</v>
      </c>
      <c r="G175" s="21">
        <v>13807923.4</v>
      </c>
      <c r="H175" s="21">
        <v>1285354.4199999995</v>
      </c>
      <c r="I175" s="21">
        <v>2760454.04</v>
      </c>
      <c r="J175" s="21">
        <v>522246.69</v>
      </c>
      <c r="K175" s="21">
        <v>0</v>
      </c>
      <c r="L175" s="21">
        <v>0</v>
      </c>
      <c r="M175" s="21">
        <v>18375978.550000001</v>
      </c>
      <c r="N175" s="21">
        <v>16568377.440000001</v>
      </c>
      <c r="O175" s="21">
        <v>1807601.1099999994</v>
      </c>
      <c r="P175" s="19" t="s">
        <v>387</v>
      </c>
      <c r="Q175" s="19" t="s">
        <v>474</v>
      </c>
    </row>
    <row r="176" spans="1:17" s="2" customFormat="1" ht="42.65" customHeight="1" x14ac:dyDescent="0.35">
      <c r="A176" s="10">
        <v>704943</v>
      </c>
      <c r="B176" s="13" t="s">
        <v>69</v>
      </c>
      <c r="C176" s="13" t="s">
        <v>5</v>
      </c>
      <c r="D176" s="13" t="s">
        <v>311</v>
      </c>
      <c r="E176" s="14" t="s">
        <v>347</v>
      </c>
      <c r="F176" s="20" t="s">
        <v>348</v>
      </c>
      <c r="G176" s="21">
        <v>11644048.42</v>
      </c>
      <c r="H176" s="21">
        <v>1501948.7200000007</v>
      </c>
      <c r="I176" s="21">
        <v>2348209.91</v>
      </c>
      <c r="J176" s="21">
        <v>613589.66</v>
      </c>
      <c r="K176" s="21">
        <v>0</v>
      </c>
      <c r="L176" s="21">
        <v>0</v>
      </c>
      <c r="M176" s="21">
        <v>16107796.710000001</v>
      </c>
      <c r="N176" s="21">
        <v>13992258.33</v>
      </c>
      <c r="O176" s="21">
        <v>2115538.3800000008</v>
      </c>
      <c r="P176" s="19" t="s">
        <v>387</v>
      </c>
      <c r="Q176" s="19" t="s">
        <v>477</v>
      </c>
    </row>
    <row r="177" spans="1:17" s="2" customFormat="1" ht="42.65" customHeight="1" x14ac:dyDescent="0.35">
      <c r="A177" s="10">
        <v>705527</v>
      </c>
      <c r="B177" s="13" t="s">
        <v>40</v>
      </c>
      <c r="C177" s="13" t="s">
        <v>5</v>
      </c>
      <c r="D177" s="13" t="s">
        <v>309</v>
      </c>
      <c r="E177" s="14" t="s">
        <v>347</v>
      </c>
      <c r="F177" s="20" t="s">
        <v>348</v>
      </c>
      <c r="G177" s="21">
        <v>668853.23</v>
      </c>
      <c r="H177" s="21">
        <v>98919</v>
      </c>
      <c r="I177" s="21">
        <v>125147</v>
      </c>
      <c r="J177" s="21">
        <v>26214</v>
      </c>
      <c r="K177" s="21">
        <v>0</v>
      </c>
      <c r="L177" s="21">
        <v>0</v>
      </c>
      <c r="M177" s="21">
        <v>919133.23</v>
      </c>
      <c r="N177" s="21">
        <v>794000.23</v>
      </c>
      <c r="O177" s="21">
        <v>125133</v>
      </c>
      <c r="P177" s="19" t="s">
        <v>387</v>
      </c>
      <c r="Q177" s="19" t="s">
        <v>388</v>
      </c>
    </row>
    <row r="178" spans="1:17" s="2" customFormat="1" ht="42.65" customHeight="1" x14ac:dyDescent="0.35">
      <c r="A178" s="10">
        <v>705584</v>
      </c>
      <c r="B178" s="13" t="s">
        <v>37</v>
      </c>
      <c r="C178" s="13" t="s">
        <v>5</v>
      </c>
      <c r="D178" s="13" t="s">
        <v>309</v>
      </c>
      <c r="E178" s="14" t="s">
        <v>347</v>
      </c>
      <c r="F178" s="20" t="s">
        <v>348</v>
      </c>
      <c r="G178" s="21">
        <v>1511604.39</v>
      </c>
      <c r="H178" s="21">
        <v>299196</v>
      </c>
      <c r="I178" s="21">
        <v>284698</v>
      </c>
      <c r="J178" s="21">
        <v>79287</v>
      </c>
      <c r="K178" s="21">
        <v>0</v>
      </c>
      <c r="L178" s="21">
        <v>0</v>
      </c>
      <c r="M178" s="21">
        <v>2174785.3899999997</v>
      </c>
      <c r="N178" s="21">
        <v>1796302.39</v>
      </c>
      <c r="O178" s="21">
        <v>378483</v>
      </c>
      <c r="P178" s="19" t="s">
        <v>387</v>
      </c>
      <c r="Q178" s="19" t="s">
        <v>388</v>
      </c>
    </row>
    <row r="179" spans="1:17" s="2" customFormat="1" ht="42.65" customHeight="1" x14ac:dyDescent="0.35">
      <c r="A179" s="10">
        <v>708579</v>
      </c>
      <c r="B179" s="13" t="s">
        <v>214</v>
      </c>
      <c r="C179" s="13" t="s">
        <v>5</v>
      </c>
      <c r="D179" s="13" t="s">
        <v>309</v>
      </c>
      <c r="E179" s="14" t="s">
        <v>347</v>
      </c>
      <c r="F179" s="20" t="s">
        <v>348</v>
      </c>
      <c r="G179" s="21">
        <v>1976883.61</v>
      </c>
      <c r="H179" s="21">
        <v>307856.0399999998</v>
      </c>
      <c r="I179" s="21">
        <v>343118.15</v>
      </c>
      <c r="J179" s="21">
        <v>81581.8</v>
      </c>
      <c r="K179" s="21">
        <v>0</v>
      </c>
      <c r="L179" s="21">
        <v>0</v>
      </c>
      <c r="M179" s="21">
        <v>2709439.6</v>
      </c>
      <c r="N179" s="21">
        <v>2320001.7600000002</v>
      </c>
      <c r="O179" s="21">
        <v>389437.83999999979</v>
      </c>
      <c r="P179" s="19" t="s">
        <v>387</v>
      </c>
      <c r="Q179" s="19" t="s">
        <v>388</v>
      </c>
    </row>
    <row r="180" spans="1:17" s="2" customFormat="1" ht="42.65" customHeight="1" x14ac:dyDescent="0.35">
      <c r="A180" s="12">
        <v>708637</v>
      </c>
      <c r="B180" s="22" t="s">
        <v>87</v>
      </c>
      <c r="C180" s="22" t="s">
        <v>12</v>
      </c>
      <c r="D180" s="13" t="s">
        <v>306</v>
      </c>
      <c r="E180" s="16" t="s">
        <v>347</v>
      </c>
      <c r="F180" s="23" t="s">
        <v>348</v>
      </c>
      <c r="G180" s="21">
        <v>1367810.2560656106</v>
      </c>
      <c r="H180" s="21">
        <v>38822.550010183346</v>
      </c>
      <c r="I180" s="24">
        <v>41458.865345976417</v>
      </c>
      <c r="J180" s="21">
        <v>5793.0785128440066</v>
      </c>
      <c r="K180" s="21">
        <v>35983.640682958474</v>
      </c>
      <c r="L180" s="21">
        <v>6521.5293824271121</v>
      </c>
      <c r="M180" s="21">
        <v>1496389.92</v>
      </c>
      <c r="N180" s="21">
        <v>1445252.7620945454</v>
      </c>
      <c r="O180" s="21">
        <v>51137.157905454464</v>
      </c>
      <c r="P180" s="19" t="s">
        <v>387</v>
      </c>
      <c r="Q180" s="19" t="s">
        <v>435</v>
      </c>
    </row>
    <row r="181" spans="1:17" s="2" customFormat="1" ht="42.65" customHeight="1" x14ac:dyDescent="0.35">
      <c r="A181" s="10">
        <v>709631</v>
      </c>
      <c r="B181" s="13" t="s">
        <v>60</v>
      </c>
      <c r="C181" s="13" t="s">
        <v>5</v>
      </c>
      <c r="D181" s="13" t="s">
        <v>311</v>
      </c>
      <c r="E181" s="14" t="s">
        <v>347</v>
      </c>
      <c r="F181" s="20" t="s">
        <v>348</v>
      </c>
      <c r="G181" s="21">
        <v>13486398.85</v>
      </c>
      <c r="H181" s="21">
        <v>1257031.5699999996</v>
      </c>
      <c r="I181" s="21">
        <v>2499521.06</v>
      </c>
      <c r="J181" s="21">
        <v>487450.7</v>
      </c>
      <c r="K181" s="21">
        <v>0</v>
      </c>
      <c r="L181" s="21">
        <v>0</v>
      </c>
      <c r="M181" s="21">
        <v>17730402.18</v>
      </c>
      <c r="N181" s="21">
        <v>15985919.91</v>
      </c>
      <c r="O181" s="21">
        <v>1744482.2699999996</v>
      </c>
      <c r="P181" s="19" t="s">
        <v>387</v>
      </c>
      <c r="Q181" s="19" t="s">
        <v>476</v>
      </c>
    </row>
    <row r="182" spans="1:17" s="2" customFormat="1" ht="42.65" customHeight="1" x14ac:dyDescent="0.35">
      <c r="A182" s="10">
        <v>710094</v>
      </c>
      <c r="B182" s="13" t="s">
        <v>64</v>
      </c>
      <c r="C182" s="13" t="s">
        <v>5</v>
      </c>
      <c r="D182" s="13" t="s">
        <v>309</v>
      </c>
      <c r="E182" s="14" t="s">
        <v>347</v>
      </c>
      <c r="F182" s="20" t="s">
        <v>348</v>
      </c>
      <c r="G182" s="21">
        <v>7096249.5</v>
      </c>
      <c r="H182" s="21">
        <v>165571.00000000029</v>
      </c>
      <c r="I182" s="21">
        <v>614123.06999999995</v>
      </c>
      <c r="J182" s="21">
        <v>29565.32</v>
      </c>
      <c r="K182" s="21">
        <v>0</v>
      </c>
      <c r="L182" s="21">
        <v>0</v>
      </c>
      <c r="M182" s="21">
        <v>7905508.8900000006</v>
      </c>
      <c r="N182" s="21">
        <v>7710372.5700000003</v>
      </c>
      <c r="O182" s="21">
        <v>195136.3200000003</v>
      </c>
      <c r="P182" s="19" t="s">
        <v>444</v>
      </c>
      <c r="Q182" s="19" t="s">
        <v>445</v>
      </c>
    </row>
    <row r="183" spans="1:17" s="2" customFormat="1" ht="42.65" customHeight="1" x14ac:dyDescent="0.35">
      <c r="A183" s="10">
        <v>710099</v>
      </c>
      <c r="B183" s="13" t="s">
        <v>101</v>
      </c>
      <c r="C183" s="13" t="s">
        <v>5</v>
      </c>
      <c r="D183" s="13" t="s">
        <v>309</v>
      </c>
      <c r="E183" s="14" t="s">
        <v>347</v>
      </c>
      <c r="F183" s="20" t="s">
        <v>348</v>
      </c>
      <c r="G183" s="21">
        <v>7366388.46</v>
      </c>
      <c r="H183" s="21">
        <v>153523.06999999969</v>
      </c>
      <c r="I183" s="21">
        <v>602047.19999999995</v>
      </c>
      <c r="J183" s="21">
        <v>42926.93</v>
      </c>
      <c r="K183" s="21">
        <v>0</v>
      </c>
      <c r="L183" s="21">
        <v>0</v>
      </c>
      <c r="M183" s="21">
        <v>8164885.6600000001</v>
      </c>
      <c r="N183" s="21">
        <v>7968435.6600000001</v>
      </c>
      <c r="O183" s="21">
        <v>196449.99999999968</v>
      </c>
      <c r="P183" s="19" t="s">
        <v>387</v>
      </c>
      <c r="Q183" s="19" t="s">
        <v>388</v>
      </c>
    </row>
    <row r="184" spans="1:17" s="2" customFormat="1" ht="42.65" customHeight="1" x14ac:dyDescent="0.35">
      <c r="A184" s="10">
        <v>710110</v>
      </c>
      <c r="B184" s="13" t="s">
        <v>50</v>
      </c>
      <c r="C184" s="13" t="s">
        <v>5</v>
      </c>
      <c r="D184" s="13" t="s">
        <v>309</v>
      </c>
      <c r="E184" s="14" t="s">
        <v>347</v>
      </c>
      <c r="F184" s="20" t="s">
        <v>348</v>
      </c>
      <c r="G184" s="21">
        <v>94998.5</v>
      </c>
      <c r="H184" s="21">
        <v>1999.999999999998</v>
      </c>
      <c r="I184" s="21">
        <v>14756.12</v>
      </c>
      <c r="J184" s="21">
        <v>478.06</v>
      </c>
      <c r="K184" s="21">
        <v>0</v>
      </c>
      <c r="L184" s="21">
        <v>0</v>
      </c>
      <c r="M184" s="21">
        <v>112232.68</v>
      </c>
      <c r="N184" s="21">
        <v>109754.62</v>
      </c>
      <c r="O184" s="21">
        <v>2478.0599999999981</v>
      </c>
      <c r="P184" s="19" t="s">
        <v>387</v>
      </c>
      <c r="Q184" s="19" t="s">
        <v>441</v>
      </c>
    </row>
    <row r="185" spans="1:17" s="2" customFormat="1" ht="42.65" customHeight="1" x14ac:dyDescent="0.35">
      <c r="A185" s="12">
        <v>711670</v>
      </c>
      <c r="B185" s="22" t="s">
        <v>86</v>
      </c>
      <c r="C185" s="22" t="s">
        <v>12</v>
      </c>
      <c r="D185" s="13" t="s">
        <v>306</v>
      </c>
      <c r="E185" s="16" t="s">
        <v>347</v>
      </c>
      <c r="F185" s="23" t="s">
        <v>348</v>
      </c>
      <c r="G185" s="21">
        <v>441327.62000000005</v>
      </c>
      <c r="H185" s="21">
        <v>18841.359999999993</v>
      </c>
      <c r="I185" s="24">
        <v>12340.69</v>
      </c>
      <c r="J185" s="21">
        <v>4531.3500000000004</v>
      </c>
      <c r="K185" s="21">
        <v>0</v>
      </c>
      <c r="L185" s="21">
        <v>0</v>
      </c>
      <c r="M185" s="21">
        <v>477041.02</v>
      </c>
      <c r="N185" s="21">
        <v>453668.31000000006</v>
      </c>
      <c r="O185" s="21">
        <v>23372.709999999992</v>
      </c>
      <c r="P185" s="19" t="s">
        <v>387</v>
      </c>
      <c r="Q185" s="19" t="s">
        <v>437</v>
      </c>
    </row>
    <row r="186" spans="1:17" s="2" customFormat="1" ht="42.65" customHeight="1" x14ac:dyDescent="0.35">
      <c r="A186" s="12">
        <v>711819</v>
      </c>
      <c r="B186" s="22" t="s">
        <v>141</v>
      </c>
      <c r="C186" s="22" t="s">
        <v>12</v>
      </c>
      <c r="D186" s="13" t="s">
        <v>306</v>
      </c>
      <c r="E186" s="16" t="s">
        <v>347</v>
      </c>
      <c r="F186" s="23" t="s">
        <v>348</v>
      </c>
      <c r="G186" s="21">
        <v>2202286.5299999998</v>
      </c>
      <c r="H186" s="21">
        <v>160980.03333149484</v>
      </c>
      <c r="I186" s="24">
        <v>201035.14</v>
      </c>
      <c r="J186" s="21">
        <v>15575.52</v>
      </c>
      <c r="K186" s="21">
        <v>147447.87</v>
      </c>
      <c r="L186" s="21">
        <v>21069.57</v>
      </c>
      <c r="M186" s="21">
        <v>2748394.6633314947</v>
      </c>
      <c r="N186" s="21">
        <v>2550769.54</v>
      </c>
      <c r="O186" s="21">
        <v>197625.12333149483</v>
      </c>
      <c r="P186" s="19" t="s">
        <v>436</v>
      </c>
      <c r="Q186" s="19" t="s">
        <v>433</v>
      </c>
    </row>
    <row r="187" spans="1:17" s="2" customFormat="1" ht="42.65" customHeight="1" x14ac:dyDescent="0.35">
      <c r="A187" s="10">
        <v>711856</v>
      </c>
      <c r="B187" s="13" t="s">
        <v>95</v>
      </c>
      <c r="C187" s="13" t="s">
        <v>5</v>
      </c>
      <c r="D187" s="13" t="s">
        <v>309</v>
      </c>
      <c r="E187" s="14" t="s">
        <v>347</v>
      </c>
      <c r="F187" s="20" t="s">
        <v>348</v>
      </c>
      <c r="G187" s="21">
        <v>11304564.289999999</v>
      </c>
      <c r="H187" s="21">
        <v>328411.99999999971</v>
      </c>
      <c r="I187" s="21">
        <v>891093.89</v>
      </c>
      <c r="J187" s="21">
        <v>67251.429999999993</v>
      </c>
      <c r="K187" s="21">
        <v>0</v>
      </c>
      <c r="L187" s="21">
        <v>0</v>
      </c>
      <c r="M187" s="21">
        <v>12591321.609999999</v>
      </c>
      <c r="N187" s="21">
        <v>12195658.18</v>
      </c>
      <c r="O187" s="21">
        <v>395663.4299999997</v>
      </c>
      <c r="P187" s="19" t="s">
        <v>387</v>
      </c>
      <c r="Q187" s="19" t="s">
        <v>388</v>
      </c>
    </row>
    <row r="188" spans="1:17" s="2" customFormat="1" ht="42.65" customHeight="1" x14ac:dyDescent="0.35">
      <c r="A188" s="10">
        <v>711888</v>
      </c>
      <c r="B188" s="13" t="s">
        <v>65</v>
      </c>
      <c r="C188" s="13" t="s">
        <v>5</v>
      </c>
      <c r="D188" s="13" t="s">
        <v>309</v>
      </c>
      <c r="E188" s="14" t="s">
        <v>347</v>
      </c>
      <c r="F188" s="20" t="s">
        <v>348</v>
      </c>
      <c r="G188" s="21">
        <v>5425810.5700000003</v>
      </c>
      <c r="H188" s="21">
        <v>132876.9999999998</v>
      </c>
      <c r="I188" s="21">
        <v>434784.65</v>
      </c>
      <c r="J188" s="21">
        <v>33026.300000000003</v>
      </c>
      <c r="K188" s="21">
        <v>0</v>
      </c>
      <c r="L188" s="21">
        <v>0</v>
      </c>
      <c r="M188" s="21">
        <v>6026498.5200000005</v>
      </c>
      <c r="N188" s="21">
        <v>5860595.2200000007</v>
      </c>
      <c r="O188" s="21">
        <v>165903.29999999981</v>
      </c>
      <c r="P188" s="19" t="s">
        <v>444</v>
      </c>
      <c r="Q188" s="19" t="s">
        <v>445</v>
      </c>
    </row>
    <row r="189" spans="1:17" s="2" customFormat="1" ht="42.65" customHeight="1" x14ac:dyDescent="0.35">
      <c r="A189" s="10">
        <v>712968</v>
      </c>
      <c r="B189" s="13" t="s">
        <v>70</v>
      </c>
      <c r="C189" s="13" t="s">
        <v>5</v>
      </c>
      <c r="D189" s="13" t="s">
        <v>309</v>
      </c>
      <c r="E189" s="14" t="s">
        <v>347</v>
      </c>
      <c r="F189" s="20" t="s">
        <v>348</v>
      </c>
      <c r="G189" s="21">
        <v>6147251.54</v>
      </c>
      <c r="H189" s="21">
        <v>145147</v>
      </c>
      <c r="I189" s="21">
        <v>503550</v>
      </c>
      <c r="J189" s="21">
        <v>35903.97</v>
      </c>
      <c r="K189" s="21">
        <v>0</v>
      </c>
      <c r="L189" s="21">
        <v>0</v>
      </c>
      <c r="M189" s="21">
        <v>6831852.5099999998</v>
      </c>
      <c r="N189" s="21">
        <v>6650801.54</v>
      </c>
      <c r="O189" s="21">
        <v>181050.97</v>
      </c>
      <c r="P189" s="19" t="s">
        <v>387</v>
      </c>
      <c r="Q189" s="19" t="s">
        <v>388</v>
      </c>
    </row>
    <row r="190" spans="1:17" s="2" customFormat="1" ht="42.65" customHeight="1" x14ac:dyDescent="0.35">
      <c r="A190" s="12">
        <v>712980</v>
      </c>
      <c r="B190" s="22" t="s">
        <v>97</v>
      </c>
      <c r="C190" s="22" t="s">
        <v>12</v>
      </c>
      <c r="D190" s="13" t="s">
        <v>306</v>
      </c>
      <c r="E190" s="16" t="s">
        <v>347</v>
      </c>
      <c r="F190" s="23" t="s">
        <v>348</v>
      </c>
      <c r="G190" s="21">
        <v>1609934.104002537</v>
      </c>
      <c r="H190" s="21">
        <v>43793.706915540512</v>
      </c>
      <c r="I190" s="24">
        <v>46767.597634269252</v>
      </c>
      <c r="J190" s="21">
        <v>6534.8716780236964</v>
      </c>
      <c r="K190" s="21">
        <v>40591.280413322886</v>
      </c>
      <c r="L190" s="21">
        <v>7356.5993563066841</v>
      </c>
      <c r="M190" s="21">
        <v>1754978.16</v>
      </c>
      <c r="N190" s="21">
        <v>1697292.982050129</v>
      </c>
      <c r="O190" s="21">
        <v>57685.177949870893</v>
      </c>
      <c r="P190" s="19" t="s">
        <v>387</v>
      </c>
      <c r="Q190" s="19" t="s">
        <v>437</v>
      </c>
    </row>
    <row r="191" spans="1:17" s="2" customFormat="1" ht="42.65" customHeight="1" x14ac:dyDescent="0.35">
      <c r="A191" s="10">
        <v>714641</v>
      </c>
      <c r="B191" s="13" t="s">
        <v>151</v>
      </c>
      <c r="C191" s="13" t="s">
        <v>5</v>
      </c>
      <c r="D191" s="13" t="s">
        <v>311</v>
      </c>
      <c r="E191" s="14" t="s">
        <v>347</v>
      </c>
      <c r="F191" s="20" t="s">
        <v>348</v>
      </c>
      <c r="G191" s="21">
        <v>10842339.26</v>
      </c>
      <c r="H191" s="21">
        <v>82026.550000000047</v>
      </c>
      <c r="I191" s="21">
        <v>1946225.97</v>
      </c>
      <c r="J191" s="21">
        <v>106422.03</v>
      </c>
      <c r="K191" s="21">
        <v>750618</v>
      </c>
      <c r="L191" s="21">
        <v>506022</v>
      </c>
      <c r="M191" s="21">
        <v>14233653.810000001</v>
      </c>
      <c r="N191" s="21">
        <v>13539183.23</v>
      </c>
      <c r="O191" s="21">
        <v>694470.58000000007</v>
      </c>
      <c r="P191" s="19" t="s">
        <v>383</v>
      </c>
      <c r="Q191" s="19" t="s">
        <v>446</v>
      </c>
    </row>
    <row r="192" spans="1:17" s="2" customFormat="1" ht="42.65" customHeight="1" x14ac:dyDescent="0.35">
      <c r="A192" s="10">
        <v>714654</v>
      </c>
      <c r="B192" s="13" t="s">
        <v>59</v>
      </c>
      <c r="C192" s="13" t="s">
        <v>153</v>
      </c>
      <c r="D192" s="13" t="s">
        <v>310</v>
      </c>
      <c r="E192" s="14" t="s">
        <v>347</v>
      </c>
      <c r="F192" s="20" t="s">
        <v>348</v>
      </c>
      <c r="G192" s="21">
        <v>332062581</v>
      </c>
      <c r="H192" s="21">
        <v>517366615</v>
      </c>
      <c r="I192" s="21">
        <v>1484008</v>
      </c>
      <c r="J192" s="21">
        <v>26840980</v>
      </c>
      <c r="K192" s="21">
        <v>0</v>
      </c>
      <c r="L192" s="21">
        <v>0</v>
      </c>
      <c r="M192" s="21">
        <v>877754184</v>
      </c>
      <c r="N192" s="21">
        <v>333546589</v>
      </c>
      <c r="O192" s="21">
        <v>544207595</v>
      </c>
      <c r="P192" s="19" t="s">
        <v>383</v>
      </c>
      <c r="Q192" s="19" t="s">
        <v>502</v>
      </c>
    </row>
    <row r="193" spans="1:17" s="2" customFormat="1" ht="42.65" customHeight="1" x14ac:dyDescent="0.35">
      <c r="A193" s="10">
        <v>723002</v>
      </c>
      <c r="B193" s="13" t="s">
        <v>180</v>
      </c>
      <c r="C193" s="13" t="s">
        <v>3</v>
      </c>
      <c r="D193" s="13" t="s">
        <v>3</v>
      </c>
      <c r="E193" s="14" t="s">
        <v>343</v>
      </c>
      <c r="F193" s="20" t="s">
        <v>344</v>
      </c>
      <c r="G193" s="21">
        <v>51025274.884027801</v>
      </c>
      <c r="H193" s="21">
        <v>7772694.8674588073</v>
      </c>
      <c r="I193" s="21">
        <v>5188835.2650798392</v>
      </c>
      <c r="J193" s="21">
        <v>1768221.5862535762</v>
      </c>
      <c r="K193" s="21">
        <v>6279651.4997732835</v>
      </c>
      <c r="L193" s="21">
        <v>11671486.010406703</v>
      </c>
      <c r="M193" s="21">
        <v>83706164.113000005</v>
      </c>
      <c r="N193" s="21">
        <v>62493761.648880929</v>
      </c>
      <c r="O193" s="21">
        <v>21212402.464119084</v>
      </c>
      <c r="P193" s="19" t="s">
        <v>345</v>
      </c>
      <c r="Q193" s="19" t="s">
        <v>369</v>
      </c>
    </row>
    <row r="194" spans="1:17" s="2" customFormat="1" ht="42.65" customHeight="1" x14ac:dyDescent="0.35">
      <c r="A194" s="10">
        <v>723077</v>
      </c>
      <c r="B194" s="13" t="s">
        <v>54</v>
      </c>
      <c r="C194" s="13" t="s">
        <v>3</v>
      </c>
      <c r="D194" s="13" t="s">
        <v>308</v>
      </c>
      <c r="E194" s="14" t="s">
        <v>347</v>
      </c>
      <c r="F194" s="20" t="s">
        <v>348</v>
      </c>
      <c r="G194" s="21">
        <v>75932414.213040009</v>
      </c>
      <c r="H194" s="21">
        <v>8971281.7590000015</v>
      </c>
      <c r="I194" s="21">
        <v>7744020.4116000002</v>
      </c>
      <c r="J194" s="21">
        <v>1085098.7070000002</v>
      </c>
      <c r="K194" s="21">
        <v>39651716.253049999</v>
      </c>
      <c r="L194" s="21">
        <v>10017910.118700001</v>
      </c>
      <c r="M194" s="21">
        <v>143402441.46239001</v>
      </c>
      <c r="N194" s="21">
        <v>123328150.87769</v>
      </c>
      <c r="O194" s="21">
        <v>20074290.584700003</v>
      </c>
      <c r="P194" s="19" t="s">
        <v>356</v>
      </c>
      <c r="Q194" s="19" t="s">
        <v>357</v>
      </c>
    </row>
    <row r="195" spans="1:17" s="2" customFormat="1" ht="42.65" customHeight="1" x14ac:dyDescent="0.35">
      <c r="A195" s="10">
        <v>723078</v>
      </c>
      <c r="B195" s="13" t="s">
        <v>53</v>
      </c>
      <c r="C195" s="13" t="s">
        <v>3</v>
      </c>
      <c r="D195" s="13" t="s">
        <v>308</v>
      </c>
      <c r="E195" s="14" t="s">
        <v>347</v>
      </c>
      <c r="F195" s="20" t="s">
        <v>348</v>
      </c>
      <c r="G195" s="21">
        <v>47732082.057000004</v>
      </c>
      <c r="H195" s="21">
        <v>7712225.8729999978</v>
      </c>
      <c r="I195" s="21">
        <v>6479737.1760000009</v>
      </c>
      <c r="J195" s="21">
        <v>1137410.2960000001</v>
      </c>
      <c r="K195" s="21">
        <v>54699508.996000022</v>
      </c>
      <c r="L195" s="21">
        <v>10188178.968000002</v>
      </c>
      <c r="M195" s="21">
        <v>127949143.36600003</v>
      </c>
      <c r="N195" s="21">
        <v>108911328.22900003</v>
      </c>
      <c r="O195" s="21">
        <v>19037815.137000002</v>
      </c>
      <c r="P195" s="19" t="s">
        <v>358</v>
      </c>
      <c r="Q195" s="19" t="s">
        <v>359</v>
      </c>
    </row>
    <row r="196" spans="1:17" s="2" customFormat="1" ht="42.65" customHeight="1" x14ac:dyDescent="0.35">
      <c r="A196" s="12">
        <v>723883</v>
      </c>
      <c r="B196" s="22" t="s">
        <v>77</v>
      </c>
      <c r="C196" s="22" t="s">
        <v>78</v>
      </c>
      <c r="D196" s="13" t="s">
        <v>305</v>
      </c>
      <c r="E196" s="16" t="s">
        <v>347</v>
      </c>
      <c r="F196" s="23" t="s">
        <v>348</v>
      </c>
      <c r="G196" s="21">
        <v>66761022.130000003</v>
      </c>
      <c r="H196" s="21">
        <v>18368702.690000001</v>
      </c>
      <c r="I196" s="24">
        <v>879324.5</v>
      </c>
      <c r="J196" s="21">
        <v>2687.33</v>
      </c>
      <c r="K196" s="21">
        <v>0</v>
      </c>
      <c r="L196" s="21">
        <v>0</v>
      </c>
      <c r="M196" s="21">
        <v>86011736.649999991</v>
      </c>
      <c r="N196" s="21">
        <v>67640346.629999995</v>
      </c>
      <c r="O196" s="21">
        <v>18371390.02</v>
      </c>
      <c r="P196" s="19" t="s">
        <v>511</v>
      </c>
      <c r="Q196" s="19" t="s">
        <v>512</v>
      </c>
    </row>
    <row r="197" spans="1:17" s="2" customFormat="1" ht="42.65" customHeight="1" x14ac:dyDescent="0.35">
      <c r="A197" s="10">
        <v>724600</v>
      </c>
      <c r="B197" s="13" t="s">
        <v>93</v>
      </c>
      <c r="C197" s="13" t="s">
        <v>5</v>
      </c>
      <c r="D197" s="13" t="s">
        <v>311</v>
      </c>
      <c r="E197" s="14" t="s">
        <v>347</v>
      </c>
      <c r="F197" s="20" t="s">
        <v>348</v>
      </c>
      <c r="G197" s="21">
        <v>7277670.2000000002</v>
      </c>
      <c r="H197" s="21">
        <v>931433.79999999935</v>
      </c>
      <c r="I197" s="21">
        <v>1704125.72</v>
      </c>
      <c r="J197" s="21">
        <v>419107.52</v>
      </c>
      <c r="K197" s="21">
        <v>0</v>
      </c>
      <c r="L197" s="21">
        <v>0</v>
      </c>
      <c r="M197" s="21">
        <v>10332337.239999998</v>
      </c>
      <c r="N197" s="21">
        <v>8981795.9199999999</v>
      </c>
      <c r="O197" s="21">
        <v>1350541.3199999994</v>
      </c>
      <c r="P197" s="19" t="s">
        <v>444</v>
      </c>
      <c r="Q197" s="19" t="s">
        <v>478</v>
      </c>
    </row>
    <row r="198" spans="1:17" s="2" customFormat="1" ht="42.65" customHeight="1" x14ac:dyDescent="0.35">
      <c r="A198" s="10">
        <v>724601</v>
      </c>
      <c r="B198" s="13" t="s">
        <v>94</v>
      </c>
      <c r="C198" s="13" t="s">
        <v>5</v>
      </c>
      <c r="D198" s="13" t="s">
        <v>311</v>
      </c>
      <c r="E198" s="14" t="s">
        <v>347</v>
      </c>
      <c r="F198" s="20" t="s">
        <v>348</v>
      </c>
      <c r="G198" s="21">
        <v>12097203.529999999</v>
      </c>
      <c r="H198" s="21">
        <v>1141690.5200000005</v>
      </c>
      <c r="I198" s="21">
        <v>2463885.54</v>
      </c>
      <c r="J198" s="21">
        <v>469330.38</v>
      </c>
      <c r="K198" s="21">
        <v>0</v>
      </c>
      <c r="L198" s="21">
        <v>0</v>
      </c>
      <c r="M198" s="21">
        <v>16172109.970000001</v>
      </c>
      <c r="N198" s="21">
        <v>14561089.07</v>
      </c>
      <c r="O198" s="21">
        <v>1611020.9000000004</v>
      </c>
      <c r="P198" s="19" t="s">
        <v>387</v>
      </c>
      <c r="Q198" s="19" t="s">
        <v>475</v>
      </c>
    </row>
    <row r="199" spans="1:17" s="2" customFormat="1" ht="42.65" customHeight="1" x14ac:dyDescent="0.35">
      <c r="A199" s="10">
        <v>724698</v>
      </c>
      <c r="B199" s="13" t="s">
        <v>92</v>
      </c>
      <c r="C199" s="13" t="s">
        <v>5</v>
      </c>
      <c r="D199" s="13" t="s">
        <v>311</v>
      </c>
      <c r="E199" s="14" t="s">
        <v>347</v>
      </c>
      <c r="F199" s="20" t="s">
        <v>348</v>
      </c>
      <c r="G199" s="21">
        <v>10742462</v>
      </c>
      <c r="H199" s="21">
        <v>1338877</v>
      </c>
      <c r="I199" s="21">
        <v>2199843.63</v>
      </c>
      <c r="J199" s="21">
        <v>552275</v>
      </c>
      <c r="K199" s="21">
        <v>0</v>
      </c>
      <c r="L199" s="21">
        <v>0</v>
      </c>
      <c r="M199" s="21">
        <v>14833457.629999999</v>
      </c>
      <c r="N199" s="21">
        <v>12942305.629999999</v>
      </c>
      <c r="O199" s="21">
        <v>1891152</v>
      </c>
      <c r="P199" s="19" t="s">
        <v>387</v>
      </c>
      <c r="Q199" s="19" t="s">
        <v>470</v>
      </c>
    </row>
    <row r="200" spans="1:17" s="2" customFormat="1" ht="42.65" customHeight="1" x14ac:dyDescent="0.35">
      <c r="A200" s="10">
        <v>724703</v>
      </c>
      <c r="B200" s="13" t="s">
        <v>71</v>
      </c>
      <c r="C200" s="13" t="s">
        <v>5</v>
      </c>
      <c r="D200" s="13" t="s">
        <v>311</v>
      </c>
      <c r="E200" s="14" t="s">
        <v>347</v>
      </c>
      <c r="F200" s="20" t="s">
        <v>348</v>
      </c>
      <c r="G200" s="21">
        <v>5314332</v>
      </c>
      <c r="H200" s="21">
        <v>489465.1599999998</v>
      </c>
      <c r="I200" s="21">
        <v>1504203.15</v>
      </c>
      <c r="J200" s="21">
        <v>250928.85</v>
      </c>
      <c r="K200" s="21">
        <v>0</v>
      </c>
      <c r="L200" s="21">
        <v>0</v>
      </c>
      <c r="M200" s="21">
        <v>7558929.1600000001</v>
      </c>
      <c r="N200" s="21">
        <v>6818535.1500000004</v>
      </c>
      <c r="O200" s="21">
        <v>740394.00999999978</v>
      </c>
      <c r="P200" s="19" t="s">
        <v>387</v>
      </c>
      <c r="Q200" s="19" t="s">
        <v>458</v>
      </c>
    </row>
    <row r="201" spans="1:17" s="2" customFormat="1" ht="42.65" customHeight="1" x14ac:dyDescent="0.35">
      <c r="A201" s="10">
        <v>724825</v>
      </c>
      <c r="B201" s="13" t="s">
        <v>89</v>
      </c>
      <c r="C201" s="13" t="s">
        <v>5</v>
      </c>
      <c r="D201" s="13" t="s">
        <v>311</v>
      </c>
      <c r="E201" s="14" t="s">
        <v>347</v>
      </c>
      <c r="F201" s="20" t="s">
        <v>348</v>
      </c>
      <c r="G201" s="21">
        <v>12812478.84</v>
      </c>
      <c r="H201" s="21">
        <v>1311297.1099999996</v>
      </c>
      <c r="I201" s="21">
        <v>2516455.7400000002</v>
      </c>
      <c r="J201" s="21">
        <v>526932.49</v>
      </c>
      <c r="K201" s="21">
        <v>0</v>
      </c>
      <c r="L201" s="21">
        <v>0</v>
      </c>
      <c r="M201" s="21">
        <v>17167164.18</v>
      </c>
      <c r="N201" s="21">
        <v>15328934.58</v>
      </c>
      <c r="O201" s="21">
        <v>1838229.5999999996</v>
      </c>
      <c r="P201" s="19" t="s">
        <v>387</v>
      </c>
      <c r="Q201" s="19" t="s">
        <v>469</v>
      </c>
    </row>
    <row r="202" spans="1:17" s="2" customFormat="1" ht="42.65" customHeight="1" x14ac:dyDescent="0.35">
      <c r="A202" s="10">
        <v>724938</v>
      </c>
      <c r="B202" s="13" t="s">
        <v>72</v>
      </c>
      <c r="C202" s="13" t="s">
        <v>5</v>
      </c>
      <c r="D202" s="13" t="s">
        <v>311</v>
      </c>
      <c r="E202" s="14" t="s">
        <v>347</v>
      </c>
      <c r="F202" s="20" t="s">
        <v>348</v>
      </c>
      <c r="G202" s="21">
        <v>12445015.33</v>
      </c>
      <c r="H202" s="21">
        <v>1331810.6299999994</v>
      </c>
      <c r="I202" s="21">
        <v>2459742.66</v>
      </c>
      <c r="J202" s="21">
        <v>537278.89</v>
      </c>
      <c r="K202" s="21">
        <v>0</v>
      </c>
      <c r="L202" s="21">
        <v>0</v>
      </c>
      <c r="M202" s="21">
        <v>16773847.51</v>
      </c>
      <c r="N202" s="21">
        <v>14904757.99</v>
      </c>
      <c r="O202" s="21">
        <v>1869089.5199999996</v>
      </c>
      <c r="P202" s="19" t="s">
        <v>387</v>
      </c>
      <c r="Q202" s="19" t="s">
        <v>454</v>
      </c>
    </row>
    <row r="203" spans="1:17" s="2" customFormat="1" ht="42.65" customHeight="1" x14ac:dyDescent="0.35">
      <c r="A203" s="10">
        <v>727522</v>
      </c>
      <c r="B203" s="13" t="s">
        <v>142</v>
      </c>
      <c r="C203" s="13" t="s">
        <v>78</v>
      </c>
      <c r="D203" s="13" t="s">
        <v>302</v>
      </c>
      <c r="E203" s="14" t="s">
        <v>347</v>
      </c>
      <c r="F203" s="20" t="s">
        <v>348</v>
      </c>
      <c r="G203" s="21">
        <v>2653352.966</v>
      </c>
      <c r="H203" s="21">
        <v>8930252.561999999</v>
      </c>
      <c r="I203" s="21">
        <v>79600.58898</v>
      </c>
      <c r="J203" s="21">
        <v>267907.57685999997</v>
      </c>
      <c r="K203" s="21">
        <v>0</v>
      </c>
      <c r="L203" s="21">
        <v>0</v>
      </c>
      <c r="M203" s="21">
        <v>11931113.693839999</v>
      </c>
      <c r="N203" s="21">
        <v>2732953.55498</v>
      </c>
      <c r="O203" s="21">
        <v>9198160.1388599984</v>
      </c>
      <c r="P203" s="19" t="s">
        <v>506</v>
      </c>
      <c r="Q203" s="19" t="s">
        <v>510</v>
      </c>
    </row>
    <row r="204" spans="1:17" s="2" customFormat="1" ht="42.65" customHeight="1" x14ac:dyDescent="0.35">
      <c r="A204" s="10">
        <v>727529</v>
      </c>
      <c r="B204" s="13" t="s">
        <v>143</v>
      </c>
      <c r="C204" s="13" t="s">
        <v>78</v>
      </c>
      <c r="D204" s="13" t="s">
        <v>302</v>
      </c>
      <c r="E204" s="14" t="s">
        <v>347</v>
      </c>
      <c r="F204" s="20" t="s">
        <v>348</v>
      </c>
      <c r="G204" s="21">
        <v>7751854.1100000003</v>
      </c>
      <c r="H204" s="21">
        <v>26340450.419999998</v>
      </c>
      <c r="I204" s="21">
        <v>95803.98</v>
      </c>
      <c r="J204" s="21">
        <v>245287.23599999998</v>
      </c>
      <c r="K204" s="21">
        <v>0</v>
      </c>
      <c r="L204" s="21">
        <v>0</v>
      </c>
      <c r="M204" s="21">
        <v>34433395.745999999</v>
      </c>
      <c r="N204" s="21">
        <v>7847658.0900000008</v>
      </c>
      <c r="O204" s="21">
        <v>26585737.655999999</v>
      </c>
      <c r="P204" s="19" t="s">
        <v>506</v>
      </c>
      <c r="Q204" s="19" t="s">
        <v>510</v>
      </c>
    </row>
    <row r="205" spans="1:17" s="2" customFormat="1" ht="42.65" customHeight="1" x14ac:dyDescent="0.35">
      <c r="A205" s="10">
        <v>727531</v>
      </c>
      <c r="B205" s="13" t="s">
        <v>83</v>
      </c>
      <c r="C205" s="13" t="s">
        <v>78</v>
      </c>
      <c r="D205" s="13" t="s">
        <v>305</v>
      </c>
      <c r="E205" s="14" t="s">
        <v>347</v>
      </c>
      <c r="F205" s="20" t="s">
        <v>348</v>
      </c>
      <c r="G205" s="21">
        <v>6849050.2599999998</v>
      </c>
      <c r="H205" s="21">
        <v>15776180.000000002</v>
      </c>
      <c r="I205" s="21">
        <v>110659.38</v>
      </c>
      <c r="J205" s="21">
        <v>3288703.85</v>
      </c>
      <c r="K205" s="21">
        <v>0</v>
      </c>
      <c r="L205" s="21">
        <v>0</v>
      </c>
      <c r="M205" s="21">
        <v>26024593.490000002</v>
      </c>
      <c r="N205" s="21">
        <v>6959709.6399999997</v>
      </c>
      <c r="O205" s="21">
        <v>19064883.850000001</v>
      </c>
      <c r="P205" s="19" t="s">
        <v>504</v>
      </c>
      <c r="Q205" s="19" t="s">
        <v>505</v>
      </c>
    </row>
    <row r="206" spans="1:17" s="2" customFormat="1" ht="42.65" customHeight="1" x14ac:dyDescent="0.35">
      <c r="A206" s="10">
        <v>727572</v>
      </c>
      <c r="B206" s="13" t="s">
        <v>144</v>
      </c>
      <c r="C206" s="13" t="s">
        <v>78</v>
      </c>
      <c r="D206" s="13" t="s">
        <v>305</v>
      </c>
      <c r="E206" s="14" t="s">
        <v>347</v>
      </c>
      <c r="F206" s="20" t="s">
        <v>348</v>
      </c>
      <c r="G206" s="21">
        <v>11268772.699999999</v>
      </c>
      <c r="H206" s="21">
        <v>30826184.940000001</v>
      </c>
      <c r="I206" s="21">
        <v>179741.68</v>
      </c>
      <c r="J206" s="21">
        <v>491691</v>
      </c>
      <c r="K206" s="21">
        <v>0</v>
      </c>
      <c r="L206" s="21">
        <v>0</v>
      </c>
      <c r="M206" s="21">
        <v>42766390.32</v>
      </c>
      <c r="N206" s="21">
        <v>11448514.379999999</v>
      </c>
      <c r="O206" s="21">
        <v>31317875.940000001</v>
      </c>
      <c r="P206" s="19" t="s">
        <v>504</v>
      </c>
      <c r="Q206" s="19" t="s">
        <v>505</v>
      </c>
    </row>
    <row r="207" spans="1:17" s="2" customFormat="1" ht="42.65" customHeight="1" x14ac:dyDescent="0.35">
      <c r="A207" s="10">
        <v>727606</v>
      </c>
      <c r="B207" s="13" t="s">
        <v>145</v>
      </c>
      <c r="C207" s="13" t="s">
        <v>78</v>
      </c>
      <c r="D207" s="13" t="s">
        <v>302</v>
      </c>
      <c r="E207" s="14" t="s">
        <v>347</v>
      </c>
      <c r="F207" s="20" t="s">
        <v>348</v>
      </c>
      <c r="G207" s="21">
        <v>4217039.0199999996</v>
      </c>
      <c r="H207" s="21">
        <v>14325508.110000001</v>
      </c>
      <c r="I207" s="21">
        <v>50985.56</v>
      </c>
      <c r="J207" s="21">
        <v>133401.82800000001</v>
      </c>
      <c r="K207" s="21">
        <v>0</v>
      </c>
      <c r="L207" s="21">
        <v>0</v>
      </c>
      <c r="M207" s="21">
        <v>18726934.517999999</v>
      </c>
      <c r="N207" s="21">
        <v>4268024.5799999991</v>
      </c>
      <c r="O207" s="21">
        <v>14458909.938000001</v>
      </c>
      <c r="P207" s="19" t="s">
        <v>506</v>
      </c>
      <c r="Q207" s="19" t="s">
        <v>510</v>
      </c>
    </row>
    <row r="208" spans="1:17" s="2" customFormat="1" ht="42.65" customHeight="1" x14ac:dyDescent="0.35">
      <c r="A208" s="10">
        <v>727608</v>
      </c>
      <c r="B208" s="13" t="s">
        <v>146</v>
      </c>
      <c r="C208" s="13" t="s">
        <v>78</v>
      </c>
      <c r="D208" s="13" t="s">
        <v>302</v>
      </c>
      <c r="E208" s="14" t="s">
        <v>347</v>
      </c>
      <c r="F208" s="20" t="s">
        <v>348</v>
      </c>
      <c r="G208" s="21">
        <v>3698704.16</v>
      </c>
      <c r="H208" s="21">
        <v>12571501.920000002</v>
      </c>
      <c r="I208" s="21">
        <v>46746.2</v>
      </c>
      <c r="J208" s="21">
        <v>117068.18999999999</v>
      </c>
      <c r="K208" s="21">
        <v>0</v>
      </c>
      <c r="L208" s="21">
        <v>0</v>
      </c>
      <c r="M208" s="21">
        <v>16434020.470000003</v>
      </c>
      <c r="N208" s="21">
        <v>3745450.3600000003</v>
      </c>
      <c r="O208" s="21">
        <v>12688570.110000001</v>
      </c>
      <c r="P208" s="19" t="s">
        <v>506</v>
      </c>
      <c r="Q208" s="19" t="s">
        <v>510</v>
      </c>
    </row>
    <row r="209" spans="1:17" s="2" customFormat="1" ht="42.65" customHeight="1" x14ac:dyDescent="0.35">
      <c r="A209" s="10">
        <v>727657</v>
      </c>
      <c r="B209" s="13" t="s">
        <v>147</v>
      </c>
      <c r="C209" s="13" t="s">
        <v>78</v>
      </c>
      <c r="D209" s="13" t="s">
        <v>302</v>
      </c>
      <c r="E209" s="14" t="s">
        <v>347</v>
      </c>
      <c r="F209" s="20" t="s">
        <v>348</v>
      </c>
      <c r="G209" s="21">
        <v>3096774.74</v>
      </c>
      <c r="H209" s="21">
        <v>10517290.41</v>
      </c>
      <c r="I209" s="21">
        <v>36660.800000000003</v>
      </c>
      <c r="J209" s="21">
        <v>97938.989999999991</v>
      </c>
      <c r="K209" s="21">
        <v>0</v>
      </c>
      <c r="L209" s="21">
        <v>0</v>
      </c>
      <c r="M209" s="21">
        <v>13748664.940000001</v>
      </c>
      <c r="N209" s="21">
        <v>3133435.54</v>
      </c>
      <c r="O209" s="21">
        <v>10615229.4</v>
      </c>
      <c r="P209" s="19" t="s">
        <v>506</v>
      </c>
      <c r="Q209" s="19" t="s">
        <v>515</v>
      </c>
    </row>
    <row r="210" spans="1:17" s="2" customFormat="1" ht="42.65" customHeight="1" x14ac:dyDescent="0.35">
      <c r="A210" s="10">
        <v>727659</v>
      </c>
      <c r="B210" s="13" t="s">
        <v>148</v>
      </c>
      <c r="C210" s="13" t="s">
        <v>78</v>
      </c>
      <c r="D210" s="13" t="s">
        <v>302</v>
      </c>
      <c r="E210" s="14" t="s">
        <v>347</v>
      </c>
      <c r="F210" s="20" t="s">
        <v>348</v>
      </c>
      <c r="G210" s="21">
        <v>2669312.2299999995</v>
      </c>
      <c r="H210" s="21">
        <v>8989281.6119999997</v>
      </c>
      <c r="I210" s="21">
        <v>80079.366899999979</v>
      </c>
      <c r="J210" s="21">
        <v>269678.44835999998</v>
      </c>
      <c r="K210" s="21">
        <v>0</v>
      </c>
      <c r="L210" s="21">
        <v>0</v>
      </c>
      <c r="M210" s="21">
        <v>12008351.657259999</v>
      </c>
      <c r="N210" s="21">
        <v>2749391.5968999993</v>
      </c>
      <c r="O210" s="21">
        <v>9258960.0603599995</v>
      </c>
      <c r="P210" s="19" t="s">
        <v>506</v>
      </c>
      <c r="Q210" s="19" t="s">
        <v>510</v>
      </c>
    </row>
    <row r="211" spans="1:17" s="2" customFormat="1" ht="42.65" customHeight="1" x14ac:dyDescent="0.35">
      <c r="A211" s="10">
        <v>727692</v>
      </c>
      <c r="B211" s="13" t="s">
        <v>88</v>
      </c>
      <c r="C211" s="13" t="s">
        <v>78</v>
      </c>
      <c r="D211" s="13" t="s">
        <v>305</v>
      </c>
      <c r="E211" s="14" t="s">
        <v>347</v>
      </c>
      <c r="F211" s="20" t="s">
        <v>348</v>
      </c>
      <c r="G211" s="21">
        <v>7414164.75</v>
      </c>
      <c r="H211" s="21">
        <v>20309782.600000001</v>
      </c>
      <c r="I211" s="21">
        <v>119789.88</v>
      </c>
      <c r="J211" s="21">
        <v>328143.02</v>
      </c>
      <c r="K211" s="21">
        <v>0</v>
      </c>
      <c r="L211" s="21">
        <v>0</v>
      </c>
      <c r="M211" s="21">
        <v>28171880.25</v>
      </c>
      <c r="N211" s="21">
        <v>7533954.6299999999</v>
      </c>
      <c r="O211" s="21">
        <v>20637925.620000001</v>
      </c>
      <c r="P211" s="19" t="s">
        <v>504</v>
      </c>
      <c r="Q211" s="19" t="s">
        <v>505</v>
      </c>
    </row>
    <row r="212" spans="1:17" s="2" customFormat="1" ht="42.65" customHeight="1" x14ac:dyDescent="0.35">
      <c r="A212" s="10">
        <v>728827</v>
      </c>
      <c r="B212" s="13" t="s">
        <v>82</v>
      </c>
      <c r="C212" s="13" t="s">
        <v>78</v>
      </c>
      <c r="D212" s="13" t="s">
        <v>305</v>
      </c>
      <c r="E212" s="14" t="s">
        <v>347</v>
      </c>
      <c r="F212" s="20" t="s">
        <v>348</v>
      </c>
      <c r="G212" s="21">
        <v>4807675.47</v>
      </c>
      <c r="H212" s="21">
        <v>13169769.879999999</v>
      </c>
      <c r="I212" s="21">
        <v>79166.850000000006</v>
      </c>
      <c r="J212" s="21">
        <v>216863.46</v>
      </c>
      <c r="K212" s="21">
        <v>0</v>
      </c>
      <c r="L212" s="21">
        <v>0</v>
      </c>
      <c r="M212" s="21">
        <v>18273475.66</v>
      </c>
      <c r="N212" s="21">
        <v>4886842.3199999994</v>
      </c>
      <c r="O212" s="21">
        <v>13386633.34</v>
      </c>
      <c r="P212" s="19" t="s">
        <v>504</v>
      </c>
      <c r="Q212" s="19" t="s">
        <v>505</v>
      </c>
    </row>
    <row r="213" spans="1:17" s="2" customFormat="1" ht="42.65" customHeight="1" x14ac:dyDescent="0.35">
      <c r="A213" s="10">
        <v>728832</v>
      </c>
      <c r="B213" s="13" t="s">
        <v>85</v>
      </c>
      <c r="C213" s="13" t="s">
        <v>78</v>
      </c>
      <c r="D213" s="13" t="s">
        <v>305</v>
      </c>
      <c r="E213" s="14" t="s">
        <v>347</v>
      </c>
      <c r="F213" s="20" t="s">
        <v>348</v>
      </c>
      <c r="G213" s="21">
        <v>3767690.42</v>
      </c>
      <c r="H213" s="21">
        <v>8682952.4600000009</v>
      </c>
      <c r="I213" s="21">
        <v>62820.38</v>
      </c>
      <c r="J213" s="21">
        <v>1810049.02</v>
      </c>
      <c r="K213" s="21">
        <v>0</v>
      </c>
      <c r="L213" s="21">
        <v>0</v>
      </c>
      <c r="M213" s="21">
        <v>14323512.280000001</v>
      </c>
      <c r="N213" s="21">
        <v>3830510.8</v>
      </c>
      <c r="O213" s="21">
        <v>10493001.48</v>
      </c>
      <c r="P213" s="19" t="s">
        <v>504</v>
      </c>
      <c r="Q213" s="19" t="s">
        <v>505</v>
      </c>
    </row>
    <row r="214" spans="1:17" s="2" customFormat="1" ht="42.65" customHeight="1" x14ac:dyDescent="0.35">
      <c r="A214" s="11">
        <v>729286</v>
      </c>
      <c r="B214" s="13" t="s">
        <v>90</v>
      </c>
      <c r="C214" s="13" t="s">
        <v>3</v>
      </c>
      <c r="D214" s="13" t="s">
        <v>3</v>
      </c>
      <c r="E214" s="14" t="s">
        <v>347</v>
      </c>
      <c r="F214" s="20" t="s">
        <v>348</v>
      </c>
      <c r="G214" s="21">
        <v>17860595.120000001</v>
      </c>
      <c r="H214" s="21">
        <v>0</v>
      </c>
      <c r="I214" s="21">
        <v>5206874.3</v>
      </c>
      <c r="J214" s="21">
        <v>0</v>
      </c>
      <c r="K214" s="21">
        <v>0</v>
      </c>
      <c r="L214" s="21">
        <v>0</v>
      </c>
      <c r="M214" s="21">
        <v>23067469.420000002</v>
      </c>
      <c r="N214" s="21">
        <v>23067469.420000002</v>
      </c>
      <c r="O214" s="21">
        <v>0</v>
      </c>
      <c r="P214" s="19" t="s">
        <v>358</v>
      </c>
      <c r="Q214" s="19" t="s">
        <v>365</v>
      </c>
    </row>
    <row r="215" spans="1:17" s="2" customFormat="1" ht="42.65" customHeight="1" x14ac:dyDescent="0.35">
      <c r="A215" s="12">
        <v>735474</v>
      </c>
      <c r="B215" s="22" t="s">
        <v>112</v>
      </c>
      <c r="C215" s="22" t="s">
        <v>5</v>
      </c>
      <c r="D215" s="13" t="s">
        <v>309</v>
      </c>
      <c r="E215" s="16" t="s">
        <v>347</v>
      </c>
      <c r="F215" s="23" t="s">
        <v>348</v>
      </c>
      <c r="G215" s="21">
        <v>17211915.219999999</v>
      </c>
      <c r="H215" s="21">
        <v>71312.910000000033</v>
      </c>
      <c r="I215" s="24">
        <v>1524520.51</v>
      </c>
      <c r="J215" s="21">
        <v>44805.65</v>
      </c>
      <c r="K215" s="21">
        <v>1144636.03</v>
      </c>
      <c r="L215" s="21">
        <v>468198.97</v>
      </c>
      <c r="M215" s="21">
        <v>20465389.290000003</v>
      </c>
      <c r="N215" s="21">
        <v>19881071.760000002</v>
      </c>
      <c r="O215" s="21">
        <v>584317.53</v>
      </c>
      <c r="P215" s="19" t="s">
        <v>387</v>
      </c>
      <c r="Q215" s="19" t="s">
        <v>481</v>
      </c>
    </row>
    <row r="216" spans="1:17" s="2" customFormat="1" ht="42.65" customHeight="1" x14ac:dyDescent="0.35">
      <c r="A216" s="10">
        <v>738120</v>
      </c>
      <c r="B216" s="13" t="s">
        <v>100</v>
      </c>
      <c r="C216" s="13" t="s">
        <v>5</v>
      </c>
      <c r="D216" s="13" t="s">
        <v>309</v>
      </c>
      <c r="E216" s="14" t="s">
        <v>347</v>
      </c>
      <c r="F216" s="20" t="s">
        <v>348</v>
      </c>
      <c r="G216" s="21">
        <v>11242486.77</v>
      </c>
      <c r="H216" s="21">
        <v>234531.00000000049</v>
      </c>
      <c r="I216" s="21">
        <v>1159111</v>
      </c>
      <c r="J216" s="21">
        <v>175368.81</v>
      </c>
      <c r="K216" s="21">
        <v>0</v>
      </c>
      <c r="L216" s="21">
        <v>0</v>
      </c>
      <c r="M216" s="21">
        <v>12811497.58</v>
      </c>
      <c r="N216" s="21">
        <v>12401597.77</v>
      </c>
      <c r="O216" s="21">
        <v>409899.81000000052</v>
      </c>
      <c r="P216" s="19" t="s">
        <v>387</v>
      </c>
      <c r="Q216" s="19" t="s">
        <v>388</v>
      </c>
    </row>
    <row r="217" spans="1:17" s="2" customFormat="1" ht="42.65" customHeight="1" x14ac:dyDescent="0.35">
      <c r="A217" s="10">
        <v>738670</v>
      </c>
      <c r="B217" s="13" t="s">
        <v>81</v>
      </c>
      <c r="C217" s="13" t="s">
        <v>5</v>
      </c>
      <c r="D217" s="13" t="s">
        <v>309</v>
      </c>
      <c r="E217" s="14" t="s">
        <v>347</v>
      </c>
      <c r="F217" s="20" t="s">
        <v>348</v>
      </c>
      <c r="G217" s="21">
        <v>4926640</v>
      </c>
      <c r="H217" s="21">
        <v>116500.1099999998</v>
      </c>
      <c r="I217" s="21">
        <v>439974.62</v>
      </c>
      <c r="J217" s="21">
        <v>31370.9</v>
      </c>
      <c r="K217" s="21">
        <v>0</v>
      </c>
      <c r="L217" s="21">
        <v>0</v>
      </c>
      <c r="M217" s="21">
        <v>5514485.6299999999</v>
      </c>
      <c r="N217" s="21">
        <v>5366614.62</v>
      </c>
      <c r="O217" s="21">
        <v>147871.00999999981</v>
      </c>
      <c r="P217" s="19" t="s">
        <v>444</v>
      </c>
      <c r="Q217" s="19" t="s">
        <v>445</v>
      </c>
    </row>
    <row r="218" spans="1:17" s="2" customFormat="1" ht="42.65" customHeight="1" x14ac:dyDescent="0.35">
      <c r="A218" s="10">
        <v>738672</v>
      </c>
      <c r="B218" s="13" t="s">
        <v>76</v>
      </c>
      <c r="C218" s="13" t="s">
        <v>5</v>
      </c>
      <c r="D218" s="13" t="s">
        <v>309</v>
      </c>
      <c r="E218" s="14" t="s">
        <v>347</v>
      </c>
      <c r="F218" s="20" t="s">
        <v>348</v>
      </c>
      <c r="G218" s="21">
        <v>10313627</v>
      </c>
      <c r="H218" s="21">
        <v>243128.99999999921</v>
      </c>
      <c r="I218" s="21">
        <v>834793</v>
      </c>
      <c r="J218" s="21">
        <v>63002.37</v>
      </c>
      <c r="K218" s="21">
        <v>0</v>
      </c>
      <c r="L218" s="21">
        <v>0</v>
      </c>
      <c r="M218" s="21">
        <v>11454551.369999999</v>
      </c>
      <c r="N218" s="21">
        <v>11148420</v>
      </c>
      <c r="O218" s="21">
        <v>306131.36999999924</v>
      </c>
      <c r="P218" s="19" t="s">
        <v>444</v>
      </c>
      <c r="Q218" s="19" t="s">
        <v>445</v>
      </c>
    </row>
    <row r="219" spans="1:17" s="2" customFormat="1" ht="42.65" customHeight="1" x14ac:dyDescent="0.35">
      <c r="A219" s="10">
        <v>738971</v>
      </c>
      <c r="B219" s="13" t="s">
        <v>102</v>
      </c>
      <c r="C219" s="13" t="s">
        <v>5</v>
      </c>
      <c r="D219" s="13" t="s">
        <v>309</v>
      </c>
      <c r="E219" s="14" t="s">
        <v>347</v>
      </c>
      <c r="F219" s="20" t="s">
        <v>348</v>
      </c>
      <c r="G219" s="21">
        <v>13884126</v>
      </c>
      <c r="H219" s="21">
        <v>310287.99999999994</v>
      </c>
      <c r="I219" s="21">
        <v>1643630</v>
      </c>
      <c r="J219" s="21">
        <v>66835.67</v>
      </c>
      <c r="K219" s="21">
        <v>0</v>
      </c>
      <c r="L219" s="21">
        <v>0</v>
      </c>
      <c r="M219" s="21">
        <v>15904879.67</v>
      </c>
      <c r="N219" s="21">
        <v>15527756</v>
      </c>
      <c r="O219" s="21">
        <v>377123.66999999993</v>
      </c>
      <c r="P219" s="19" t="s">
        <v>444</v>
      </c>
      <c r="Q219" s="19" t="s">
        <v>445</v>
      </c>
    </row>
    <row r="220" spans="1:17" s="2" customFormat="1" ht="42.65" customHeight="1" x14ac:dyDescent="0.35">
      <c r="A220" s="10">
        <v>741105</v>
      </c>
      <c r="B220" s="13" t="s">
        <v>149</v>
      </c>
      <c r="C220" s="13" t="s">
        <v>78</v>
      </c>
      <c r="D220" s="13" t="s">
        <v>302</v>
      </c>
      <c r="E220" s="14" t="s">
        <v>347</v>
      </c>
      <c r="F220" s="20" t="s">
        <v>348</v>
      </c>
      <c r="G220" s="21">
        <v>18022659.27</v>
      </c>
      <c r="H220" s="21">
        <v>75789392.670000002</v>
      </c>
      <c r="I220" s="21">
        <v>204576.49</v>
      </c>
      <c r="J220" s="21">
        <v>702611.58</v>
      </c>
      <c r="K220" s="21">
        <v>0</v>
      </c>
      <c r="L220" s="21">
        <v>0</v>
      </c>
      <c r="M220" s="21">
        <v>94719240.00999999</v>
      </c>
      <c r="N220" s="21">
        <v>18227235.759999998</v>
      </c>
      <c r="O220" s="21">
        <v>76492004.25</v>
      </c>
      <c r="P220" s="19" t="s">
        <v>506</v>
      </c>
      <c r="Q220" s="19" t="s">
        <v>507</v>
      </c>
    </row>
    <row r="221" spans="1:17" s="2" customFormat="1" ht="42.65" customHeight="1" x14ac:dyDescent="0.35">
      <c r="A221" s="10">
        <v>742026</v>
      </c>
      <c r="B221" s="13" t="s">
        <v>84</v>
      </c>
      <c r="C221" s="13" t="s">
        <v>5</v>
      </c>
      <c r="D221" s="13" t="s">
        <v>309</v>
      </c>
      <c r="E221" s="14" t="s">
        <v>347</v>
      </c>
      <c r="F221" s="20" t="s">
        <v>348</v>
      </c>
      <c r="G221" s="21">
        <v>1740768.37</v>
      </c>
      <c r="H221" s="21">
        <v>68616.999999999971</v>
      </c>
      <c r="I221" s="21">
        <v>83942.74</v>
      </c>
      <c r="J221" s="21">
        <v>15418.96</v>
      </c>
      <c r="K221" s="21">
        <v>0</v>
      </c>
      <c r="L221" s="21">
        <v>0</v>
      </c>
      <c r="M221" s="21">
        <v>1908747.07</v>
      </c>
      <c r="N221" s="21">
        <v>1824711.11</v>
      </c>
      <c r="O221" s="21">
        <v>84035.959999999963</v>
      </c>
      <c r="P221" s="19" t="s">
        <v>387</v>
      </c>
      <c r="Q221" s="19" t="s">
        <v>388</v>
      </c>
    </row>
    <row r="222" spans="1:17" s="2" customFormat="1" ht="42.65" customHeight="1" x14ac:dyDescent="0.35">
      <c r="A222" s="10">
        <v>742070</v>
      </c>
      <c r="B222" s="13" t="s">
        <v>96</v>
      </c>
      <c r="C222" s="13" t="s">
        <v>5</v>
      </c>
      <c r="D222" s="13" t="s">
        <v>309</v>
      </c>
      <c r="E222" s="14" t="s">
        <v>347</v>
      </c>
      <c r="F222" s="20" t="s">
        <v>348</v>
      </c>
      <c r="G222" s="21">
        <v>5461200.0499999998</v>
      </c>
      <c r="H222" s="21">
        <v>170554.99999999991</v>
      </c>
      <c r="I222" s="21">
        <v>491326.68</v>
      </c>
      <c r="J222" s="21">
        <v>35032.379999999997</v>
      </c>
      <c r="K222" s="21">
        <v>0</v>
      </c>
      <c r="L222" s="21">
        <v>0</v>
      </c>
      <c r="M222" s="21">
        <v>6158114.1099999994</v>
      </c>
      <c r="N222" s="21">
        <v>5952526.7299999995</v>
      </c>
      <c r="O222" s="21">
        <v>205587.37999999992</v>
      </c>
      <c r="P222" s="19" t="s">
        <v>444</v>
      </c>
      <c r="Q222" s="19" t="s">
        <v>445</v>
      </c>
    </row>
    <row r="223" spans="1:17" s="2" customFormat="1" ht="42.65" customHeight="1" x14ac:dyDescent="0.35">
      <c r="A223" s="10">
        <v>743399</v>
      </c>
      <c r="B223" s="13" t="s">
        <v>98</v>
      </c>
      <c r="C223" s="13" t="s">
        <v>3</v>
      </c>
      <c r="D223" s="13" t="s">
        <v>3</v>
      </c>
      <c r="E223" s="14" t="s">
        <v>347</v>
      </c>
      <c r="F223" s="20" t="s">
        <v>348</v>
      </c>
      <c r="G223" s="21">
        <v>21038292.91</v>
      </c>
      <c r="H223" s="21">
        <v>0</v>
      </c>
      <c r="I223" s="21">
        <v>4509930.04</v>
      </c>
      <c r="J223" s="21">
        <v>0</v>
      </c>
      <c r="K223" s="21">
        <v>3457839.23</v>
      </c>
      <c r="L223" s="21">
        <v>0</v>
      </c>
      <c r="M223" s="21">
        <v>29006062.18</v>
      </c>
      <c r="N223" s="21">
        <v>29006062.18</v>
      </c>
      <c r="O223" s="21">
        <v>0</v>
      </c>
      <c r="P223" s="19" t="s">
        <v>358</v>
      </c>
      <c r="Q223" s="19" t="s">
        <v>360</v>
      </c>
    </row>
    <row r="224" spans="1:17" s="2" customFormat="1" ht="42.65" customHeight="1" x14ac:dyDescent="0.35">
      <c r="A224" s="10">
        <v>745856</v>
      </c>
      <c r="B224" s="13" t="s">
        <v>105</v>
      </c>
      <c r="C224" s="13" t="s">
        <v>312</v>
      </c>
      <c r="D224" s="13" t="s">
        <v>312</v>
      </c>
      <c r="E224" s="14" t="s">
        <v>347</v>
      </c>
      <c r="F224" s="20" t="s">
        <v>348</v>
      </c>
      <c r="G224" s="21">
        <v>1410445.2</v>
      </c>
      <c r="H224" s="21">
        <v>555441.55000000005</v>
      </c>
      <c r="I224" s="21">
        <v>112272.97</v>
      </c>
      <c r="J224" s="21">
        <v>65062.720000000001</v>
      </c>
      <c r="K224" s="21">
        <v>148295.57999999999</v>
      </c>
      <c r="L224" s="21">
        <v>442571.92</v>
      </c>
      <c r="M224" s="21">
        <v>2734089.94</v>
      </c>
      <c r="N224" s="21">
        <v>1671013.75</v>
      </c>
      <c r="O224" s="21">
        <v>1063076.19</v>
      </c>
      <c r="P224" s="19" t="s">
        <v>385</v>
      </c>
      <c r="Q224" s="19" t="s">
        <v>389</v>
      </c>
    </row>
    <row r="225" spans="1:17" s="2" customFormat="1" ht="42.65" customHeight="1" x14ac:dyDescent="0.35">
      <c r="A225" s="10">
        <v>745859</v>
      </c>
      <c r="B225" s="13" t="s">
        <v>99</v>
      </c>
      <c r="C225" s="13" t="s">
        <v>312</v>
      </c>
      <c r="D225" s="13" t="s">
        <v>312</v>
      </c>
      <c r="E225" s="14" t="s">
        <v>347</v>
      </c>
      <c r="F225" s="20" t="s">
        <v>348</v>
      </c>
      <c r="G225" s="21">
        <v>223935.37</v>
      </c>
      <c r="H225" s="21">
        <v>120620.21999999999</v>
      </c>
      <c r="I225" s="21">
        <v>21856.33</v>
      </c>
      <c r="J225" s="21">
        <v>15504.92</v>
      </c>
      <c r="K225" s="21">
        <v>33515.730000000003</v>
      </c>
      <c r="L225" s="21">
        <v>77702.27</v>
      </c>
      <c r="M225" s="21">
        <v>493134.83999999997</v>
      </c>
      <c r="N225" s="21">
        <v>279307.43</v>
      </c>
      <c r="O225" s="21">
        <v>213827.40999999997</v>
      </c>
      <c r="P225" s="19" t="s">
        <v>385</v>
      </c>
      <c r="Q225" s="19" t="s">
        <v>390</v>
      </c>
    </row>
    <row r="226" spans="1:17" s="2" customFormat="1" ht="42.65" customHeight="1" x14ac:dyDescent="0.35">
      <c r="A226" s="10">
        <v>745861</v>
      </c>
      <c r="B226" s="13" t="s">
        <v>106</v>
      </c>
      <c r="C226" s="13" t="s">
        <v>312</v>
      </c>
      <c r="D226" s="13" t="s">
        <v>312</v>
      </c>
      <c r="E226" s="14" t="s">
        <v>347</v>
      </c>
      <c r="F226" s="20" t="s">
        <v>348</v>
      </c>
      <c r="G226" s="21">
        <v>2168647.62</v>
      </c>
      <c r="H226" s="21">
        <v>784104.05999999994</v>
      </c>
      <c r="I226" s="21">
        <v>196183.24</v>
      </c>
      <c r="J226" s="21">
        <v>101775.43</v>
      </c>
      <c r="K226" s="21">
        <v>228547.36</v>
      </c>
      <c r="L226" s="21">
        <v>557560.64</v>
      </c>
      <c r="M226" s="21">
        <v>4036818.35</v>
      </c>
      <c r="N226" s="21">
        <v>2593378.2200000002</v>
      </c>
      <c r="O226" s="21">
        <v>1443440.13</v>
      </c>
      <c r="P226" s="19" t="s">
        <v>385</v>
      </c>
      <c r="Q226" s="19" t="s">
        <v>391</v>
      </c>
    </row>
    <row r="227" spans="1:17" s="2" customFormat="1" ht="42.65" customHeight="1" x14ac:dyDescent="0.35">
      <c r="A227" s="12">
        <v>746309</v>
      </c>
      <c r="B227" s="22" t="s">
        <v>159</v>
      </c>
      <c r="C227" s="22" t="s">
        <v>312</v>
      </c>
      <c r="D227" s="13" t="s">
        <v>312</v>
      </c>
      <c r="E227" s="16" t="s">
        <v>347</v>
      </c>
      <c r="F227" s="23" t="s">
        <v>348</v>
      </c>
      <c r="G227" s="21">
        <v>327791.49</v>
      </c>
      <c r="H227" s="21">
        <v>132752.89000000001</v>
      </c>
      <c r="I227" s="24">
        <v>53695.19</v>
      </c>
      <c r="J227" s="21">
        <v>28394.95</v>
      </c>
      <c r="K227" s="21">
        <v>65212.75</v>
      </c>
      <c r="L227" s="21">
        <v>98251.25</v>
      </c>
      <c r="M227" s="21">
        <v>706098.52</v>
      </c>
      <c r="N227" s="21">
        <v>446699.43</v>
      </c>
      <c r="O227" s="21">
        <v>259399.09000000003</v>
      </c>
      <c r="P227" s="19" t="s">
        <v>392</v>
      </c>
      <c r="Q227" s="19" t="s">
        <v>393</v>
      </c>
    </row>
    <row r="228" spans="1:17" s="2" customFormat="1" ht="42.65" customHeight="1" x14ac:dyDescent="0.35">
      <c r="A228" s="10">
        <v>746545</v>
      </c>
      <c r="B228" s="13" t="s">
        <v>188</v>
      </c>
      <c r="C228" s="13" t="s">
        <v>303</v>
      </c>
      <c r="D228" s="13" t="s">
        <v>303</v>
      </c>
      <c r="E228" s="14" t="s">
        <v>343</v>
      </c>
      <c r="F228" s="20" t="s">
        <v>442</v>
      </c>
      <c r="G228" s="21">
        <v>93654467.719999999</v>
      </c>
      <c r="H228" s="21">
        <v>44072690.689999998</v>
      </c>
      <c r="I228" s="21">
        <v>12578331.029999999</v>
      </c>
      <c r="J228" s="21">
        <v>5919214.5999999996</v>
      </c>
      <c r="K228" s="21">
        <v>0</v>
      </c>
      <c r="L228" s="21">
        <v>0</v>
      </c>
      <c r="M228" s="21">
        <v>156224704.03999999</v>
      </c>
      <c r="N228" s="21">
        <v>106232798.75</v>
      </c>
      <c r="O228" s="21">
        <v>49991905.289999999</v>
      </c>
      <c r="P228" s="19" t="s">
        <v>381</v>
      </c>
      <c r="Q228" s="19" t="s">
        <v>501</v>
      </c>
    </row>
    <row r="229" spans="1:17" s="2" customFormat="1" ht="42.65" customHeight="1" x14ac:dyDescent="0.35">
      <c r="A229" s="10">
        <v>746660</v>
      </c>
      <c r="B229" s="13" t="s">
        <v>189</v>
      </c>
      <c r="C229" s="13" t="s">
        <v>3</v>
      </c>
      <c r="D229" s="13" t="s">
        <v>3</v>
      </c>
      <c r="E229" s="14" t="s">
        <v>343</v>
      </c>
      <c r="F229" s="20" t="s">
        <v>344</v>
      </c>
      <c r="G229" s="21">
        <v>12586601.691655185</v>
      </c>
      <c r="H229" s="21">
        <v>4270769.9908916121</v>
      </c>
      <c r="I229" s="21">
        <v>1139689.1479758637</v>
      </c>
      <c r="J229" s="21">
        <v>388376.74547736108</v>
      </c>
      <c r="K229" s="21">
        <v>0</v>
      </c>
      <c r="L229" s="21">
        <v>0</v>
      </c>
      <c r="M229" s="21">
        <v>18385437.57600002</v>
      </c>
      <c r="N229" s="21">
        <v>13726290.839631049</v>
      </c>
      <c r="O229" s="21">
        <v>4659146.7363689728</v>
      </c>
      <c r="P229" s="19" t="s">
        <v>345</v>
      </c>
      <c r="Q229" s="19" t="s">
        <v>379</v>
      </c>
    </row>
    <row r="230" spans="1:17" s="2" customFormat="1" ht="42.65" customHeight="1" x14ac:dyDescent="0.35">
      <c r="A230" s="12">
        <v>749060</v>
      </c>
      <c r="B230" s="22" t="s">
        <v>150</v>
      </c>
      <c r="C230" s="22" t="s">
        <v>12</v>
      </c>
      <c r="D230" s="13" t="s">
        <v>306</v>
      </c>
      <c r="E230" s="16" t="s">
        <v>347</v>
      </c>
      <c r="F230" s="23" t="s">
        <v>348</v>
      </c>
      <c r="G230" s="21">
        <v>1077371.1100000001</v>
      </c>
      <c r="H230" s="21">
        <v>145054.24</v>
      </c>
      <c r="I230" s="24">
        <v>154904.41</v>
      </c>
      <c r="J230" s="21">
        <v>21644.91</v>
      </c>
      <c r="K230" s="21">
        <v>134447.10999999999</v>
      </c>
      <c r="L230" s="21">
        <v>24366.65</v>
      </c>
      <c r="M230" s="21">
        <v>1557788.43</v>
      </c>
      <c r="N230" s="21">
        <v>1366722.63</v>
      </c>
      <c r="O230" s="21">
        <v>191065.8</v>
      </c>
      <c r="P230" s="19" t="s">
        <v>387</v>
      </c>
      <c r="Q230" s="19" t="s">
        <v>433</v>
      </c>
    </row>
    <row r="231" spans="1:17" s="2" customFormat="1" ht="42.65" customHeight="1" x14ac:dyDescent="0.35">
      <c r="A231" s="12">
        <v>749072</v>
      </c>
      <c r="B231" s="22" t="s">
        <v>448</v>
      </c>
      <c r="C231" s="22" t="s">
        <v>12</v>
      </c>
      <c r="D231" s="13" t="s">
        <v>306</v>
      </c>
      <c r="E231" s="16" t="s">
        <v>347</v>
      </c>
      <c r="F231" s="23" t="s">
        <v>348</v>
      </c>
      <c r="G231" s="21">
        <v>1002273.48</v>
      </c>
      <c r="H231" s="21">
        <v>44679.360000000001</v>
      </c>
      <c r="I231" s="24">
        <v>181551.75</v>
      </c>
      <c r="J231" s="21">
        <v>2952.97</v>
      </c>
      <c r="K231" s="21">
        <v>85082.65</v>
      </c>
      <c r="L231" s="21">
        <v>14236.35</v>
      </c>
      <c r="M231" s="21">
        <v>1330776.5599999998</v>
      </c>
      <c r="N231" s="21">
        <v>1268907.8799999999</v>
      </c>
      <c r="O231" s="21">
        <v>61868.68</v>
      </c>
      <c r="P231" s="19" t="s">
        <v>449</v>
      </c>
      <c r="Q231" s="19" t="s">
        <v>433</v>
      </c>
    </row>
    <row r="232" spans="1:17" s="2" customFormat="1" ht="42.65" customHeight="1" x14ac:dyDescent="0.35">
      <c r="A232" s="10">
        <v>750063</v>
      </c>
      <c r="B232" s="13" t="s">
        <v>183</v>
      </c>
      <c r="C232" s="13" t="s">
        <v>78</v>
      </c>
      <c r="D232" s="13" t="s">
        <v>305</v>
      </c>
      <c r="E232" s="14" t="s">
        <v>343</v>
      </c>
      <c r="F232" s="20" t="s">
        <v>508</v>
      </c>
      <c r="G232" s="21">
        <v>16058969.33</v>
      </c>
      <c r="H232" s="21">
        <v>43985784.189999998</v>
      </c>
      <c r="I232" s="21">
        <v>481769.07990000001</v>
      </c>
      <c r="J232" s="21">
        <v>1319573.5256999999</v>
      </c>
      <c r="K232" s="21">
        <v>0</v>
      </c>
      <c r="L232" s="21">
        <v>0</v>
      </c>
      <c r="M232" s="21">
        <v>61846096.125600003</v>
      </c>
      <c r="N232" s="21">
        <v>16540738.4099</v>
      </c>
      <c r="O232" s="21">
        <v>45305357.715700001</v>
      </c>
      <c r="P232" s="19" t="s">
        <v>190</v>
      </c>
      <c r="Q232" s="19" t="s">
        <v>509</v>
      </c>
    </row>
    <row r="233" spans="1:17" s="2" customFormat="1" ht="42.65" customHeight="1" x14ac:dyDescent="0.35">
      <c r="A233" s="10">
        <v>750065</v>
      </c>
      <c r="B233" s="13" t="s">
        <v>155</v>
      </c>
      <c r="C233" s="13" t="s">
        <v>78</v>
      </c>
      <c r="D233" s="13" t="s">
        <v>305</v>
      </c>
      <c r="E233" s="14" t="s">
        <v>347</v>
      </c>
      <c r="F233" s="20" t="s">
        <v>348</v>
      </c>
      <c r="G233" s="21">
        <v>18569923.870000001</v>
      </c>
      <c r="H233" s="21">
        <v>50798780.75999999</v>
      </c>
      <c r="I233" s="21">
        <v>294281.61</v>
      </c>
      <c r="J233" s="21">
        <v>805019.28</v>
      </c>
      <c r="K233" s="21">
        <v>0</v>
      </c>
      <c r="L233" s="21">
        <v>0</v>
      </c>
      <c r="M233" s="21">
        <v>70468005.519999996</v>
      </c>
      <c r="N233" s="21">
        <v>18864205.48</v>
      </c>
      <c r="O233" s="21">
        <v>51603800.039999992</v>
      </c>
      <c r="P233" s="19" t="s">
        <v>504</v>
      </c>
      <c r="Q233" s="19" t="s">
        <v>505</v>
      </c>
    </row>
    <row r="234" spans="1:17" s="2" customFormat="1" ht="42.65" customHeight="1" x14ac:dyDescent="0.35">
      <c r="A234" s="10">
        <v>750066</v>
      </c>
      <c r="B234" s="13" t="s">
        <v>156</v>
      </c>
      <c r="C234" s="13" t="s">
        <v>78</v>
      </c>
      <c r="D234" s="13" t="s">
        <v>305</v>
      </c>
      <c r="E234" s="14" t="s">
        <v>347</v>
      </c>
      <c r="F234" s="20" t="s">
        <v>348</v>
      </c>
      <c r="G234" s="21">
        <v>28466485.030000001</v>
      </c>
      <c r="H234" s="21">
        <v>77871225.659999996</v>
      </c>
      <c r="I234" s="21">
        <v>448177.27</v>
      </c>
      <c r="J234" s="21">
        <v>1226007.1100000001</v>
      </c>
      <c r="K234" s="21">
        <v>0</v>
      </c>
      <c r="L234" s="21">
        <v>0</v>
      </c>
      <c r="M234" s="21">
        <v>108011895.06999999</v>
      </c>
      <c r="N234" s="21">
        <v>28914662.300000001</v>
      </c>
      <c r="O234" s="21">
        <v>79097232.769999996</v>
      </c>
      <c r="P234" s="19" t="s">
        <v>504</v>
      </c>
      <c r="Q234" s="19" t="s">
        <v>505</v>
      </c>
    </row>
    <row r="235" spans="1:17" s="2" customFormat="1" ht="42.65" customHeight="1" x14ac:dyDescent="0.35">
      <c r="A235" s="10">
        <v>750067</v>
      </c>
      <c r="B235" s="13" t="s">
        <v>157</v>
      </c>
      <c r="C235" s="13" t="s">
        <v>78</v>
      </c>
      <c r="D235" s="13" t="s">
        <v>305</v>
      </c>
      <c r="E235" s="14" t="s">
        <v>347</v>
      </c>
      <c r="F235" s="20" t="s">
        <v>348</v>
      </c>
      <c r="G235" s="21">
        <v>15030146.18</v>
      </c>
      <c r="H235" s="21">
        <v>41115575.140000001</v>
      </c>
      <c r="I235" s="21">
        <v>238185.98</v>
      </c>
      <c r="J235" s="21">
        <v>651567.42000000004</v>
      </c>
      <c r="K235" s="21">
        <v>0</v>
      </c>
      <c r="L235" s="21">
        <v>0</v>
      </c>
      <c r="M235" s="21">
        <v>57035474.719999999</v>
      </c>
      <c r="N235" s="21">
        <v>15268332.16</v>
      </c>
      <c r="O235" s="21">
        <v>41767142.560000002</v>
      </c>
      <c r="P235" s="19" t="s">
        <v>504</v>
      </c>
      <c r="Q235" s="19" t="s">
        <v>505</v>
      </c>
    </row>
    <row r="236" spans="1:17" s="2" customFormat="1" ht="42.65" customHeight="1" x14ac:dyDescent="0.35">
      <c r="A236" s="10">
        <v>750068</v>
      </c>
      <c r="B236" s="13" t="s">
        <v>158</v>
      </c>
      <c r="C236" s="13" t="s">
        <v>78</v>
      </c>
      <c r="D236" s="13" t="s">
        <v>305</v>
      </c>
      <c r="E236" s="14" t="s">
        <v>347</v>
      </c>
      <c r="F236" s="20" t="s">
        <v>348</v>
      </c>
      <c r="G236" s="21">
        <v>13840548.75</v>
      </c>
      <c r="H236" s="21">
        <v>37861383.079999998</v>
      </c>
      <c r="I236" s="21">
        <v>219334.17</v>
      </c>
      <c r="J236" s="21">
        <v>599997.54</v>
      </c>
      <c r="K236" s="21">
        <v>0</v>
      </c>
      <c r="L236" s="21">
        <v>0</v>
      </c>
      <c r="M236" s="21">
        <v>52521263.539999999</v>
      </c>
      <c r="N236" s="21">
        <v>14059882.92</v>
      </c>
      <c r="O236" s="21">
        <v>38461380.619999997</v>
      </c>
      <c r="P236" s="19" t="s">
        <v>504</v>
      </c>
      <c r="Q236" s="19" t="s">
        <v>505</v>
      </c>
    </row>
    <row r="237" spans="1:17" s="2" customFormat="1" ht="42.65" customHeight="1" x14ac:dyDescent="0.35">
      <c r="A237" s="12">
        <v>750150</v>
      </c>
      <c r="B237" s="22" t="s">
        <v>540</v>
      </c>
      <c r="C237" s="22" t="s">
        <v>12</v>
      </c>
      <c r="D237" s="13" t="s">
        <v>306</v>
      </c>
      <c r="E237" s="16" t="s">
        <v>347</v>
      </c>
      <c r="F237" s="23" t="s">
        <v>348</v>
      </c>
      <c r="G237" s="21">
        <v>138347.10000000003</v>
      </c>
      <c r="H237" s="21">
        <v>5675.78</v>
      </c>
      <c r="I237" s="24">
        <v>19852.400000000001</v>
      </c>
      <c r="J237" s="21">
        <v>1075.69</v>
      </c>
      <c r="K237" s="21">
        <v>5971.66</v>
      </c>
      <c r="L237" s="21">
        <v>1473.34</v>
      </c>
      <c r="M237" s="21">
        <v>172395.97000000003</v>
      </c>
      <c r="N237" s="21">
        <v>164171.16000000003</v>
      </c>
      <c r="O237" s="21">
        <v>8224.81</v>
      </c>
      <c r="P237" s="19" t="s">
        <v>387</v>
      </c>
      <c r="Q237" s="19" t="s">
        <v>437</v>
      </c>
    </row>
    <row r="238" spans="1:17" s="2" customFormat="1" ht="42.65" customHeight="1" x14ac:dyDescent="0.35">
      <c r="A238" s="12">
        <v>750151</v>
      </c>
      <c r="B238" s="22" t="s">
        <v>503</v>
      </c>
      <c r="C238" s="22" t="s">
        <v>12</v>
      </c>
      <c r="D238" s="13" t="s">
        <v>306</v>
      </c>
      <c r="E238" s="16" t="s">
        <v>347</v>
      </c>
      <c r="F238" s="23" t="s">
        <v>348</v>
      </c>
      <c r="G238" s="21">
        <v>243268.16</v>
      </c>
      <c r="H238" s="21">
        <v>9181.7499999999964</v>
      </c>
      <c r="I238" s="24">
        <v>23495.180433151261</v>
      </c>
      <c r="J238" s="21">
        <v>1041.06</v>
      </c>
      <c r="K238" s="21">
        <v>16785.939999999999</v>
      </c>
      <c r="L238" s="21">
        <v>2341.06</v>
      </c>
      <c r="M238" s="21">
        <v>296113.15043315128</v>
      </c>
      <c r="N238" s="21">
        <v>283549.28043315129</v>
      </c>
      <c r="O238" s="21">
        <v>12563.869999999995</v>
      </c>
      <c r="P238" s="19" t="s">
        <v>387</v>
      </c>
      <c r="Q238" s="19" t="s">
        <v>433</v>
      </c>
    </row>
    <row r="239" spans="1:17" s="2" customFormat="1" ht="42.65" customHeight="1" x14ac:dyDescent="0.35">
      <c r="A239" s="12">
        <v>750168</v>
      </c>
      <c r="B239" s="22" t="s">
        <v>452</v>
      </c>
      <c r="C239" s="22" t="s">
        <v>12</v>
      </c>
      <c r="D239" s="13" t="s">
        <v>306</v>
      </c>
      <c r="E239" s="16" t="s">
        <v>347</v>
      </c>
      <c r="F239" s="23" t="s">
        <v>348</v>
      </c>
      <c r="G239" s="21">
        <v>431757.15</v>
      </c>
      <c r="H239" s="21">
        <v>28284.789999999968</v>
      </c>
      <c r="I239" s="24">
        <v>45787.13</v>
      </c>
      <c r="J239" s="21">
        <v>3335.39</v>
      </c>
      <c r="K239" s="21">
        <v>36682.339999999997</v>
      </c>
      <c r="L239" s="21">
        <v>5852.66</v>
      </c>
      <c r="M239" s="21">
        <v>551699.46</v>
      </c>
      <c r="N239" s="21">
        <v>514226.62</v>
      </c>
      <c r="O239" s="21">
        <v>37472.839999999967</v>
      </c>
      <c r="P239" s="19" t="s">
        <v>387</v>
      </c>
      <c r="Q239" s="19" t="s">
        <v>433</v>
      </c>
    </row>
    <row r="240" spans="1:17" s="2" customFormat="1" ht="42.65" customHeight="1" x14ac:dyDescent="0.35">
      <c r="A240" s="12">
        <v>750692</v>
      </c>
      <c r="B240" s="22" t="s">
        <v>113</v>
      </c>
      <c r="C240" s="22" t="s">
        <v>5</v>
      </c>
      <c r="D240" s="13" t="s">
        <v>309</v>
      </c>
      <c r="E240" s="16" t="s">
        <v>347</v>
      </c>
      <c r="F240" s="23" t="s">
        <v>348</v>
      </c>
      <c r="G240" s="21">
        <v>15534571.380000001</v>
      </c>
      <c r="H240" s="21">
        <v>65783.219999999972</v>
      </c>
      <c r="I240" s="24">
        <v>1378411.7</v>
      </c>
      <c r="J240" s="21">
        <v>41393.160000000003</v>
      </c>
      <c r="K240" s="21">
        <v>1059507.72</v>
      </c>
      <c r="L240" s="21">
        <v>432530.28</v>
      </c>
      <c r="M240" s="21">
        <v>18512197.460000001</v>
      </c>
      <c r="N240" s="21">
        <v>17972490.800000001</v>
      </c>
      <c r="O240" s="21">
        <v>539706.66</v>
      </c>
      <c r="P240" s="19" t="s">
        <v>387</v>
      </c>
      <c r="Q240" s="19" t="s">
        <v>481</v>
      </c>
    </row>
    <row r="241" spans="1:17" s="2" customFormat="1" ht="42.65" customHeight="1" x14ac:dyDescent="0.35">
      <c r="A241" s="15">
        <v>751655</v>
      </c>
      <c r="B241" s="22" t="s">
        <v>185</v>
      </c>
      <c r="C241" s="22" t="s">
        <v>12</v>
      </c>
      <c r="D241" s="13" t="s">
        <v>304</v>
      </c>
      <c r="E241" s="16" t="s">
        <v>343</v>
      </c>
      <c r="F241" s="23" t="s">
        <v>344</v>
      </c>
      <c r="G241" s="21">
        <v>671661.53599</v>
      </c>
      <c r="H241" s="21">
        <v>109183728.02429</v>
      </c>
      <c r="I241" s="24">
        <v>10795126.354290001</v>
      </c>
      <c r="J241" s="21">
        <v>22484740.544289999</v>
      </c>
      <c r="K241" s="21">
        <v>0</v>
      </c>
      <c r="L241" s="21">
        <v>25228860.204290003</v>
      </c>
      <c r="M241" s="21">
        <v>168364116.66315001</v>
      </c>
      <c r="N241" s="21">
        <v>11466787.890280001</v>
      </c>
      <c r="O241" s="21">
        <v>156897328.77287</v>
      </c>
      <c r="P241" s="19" t="s">
        <v>416</v>
      </c>
      <c r="Q241" s="19" t="s">
        <v>417</v>
      </c>
    </row>
    <row r="242" spans="1:17" s="2" customFormat="1" ht="42.65" customHeight="1" x14ac:dyDescent="0.35">
      <c r="A242" s="15">
        <v>751656</v>
      </c>
      <c r="B242" s="22" t="s">
        <v>186</v>
      </c>
      <c r="C242" s="22" t="s">
        <v>12</v>
      </c>
      <c r="D242" s="13" t="s">
        <v>304</v>
      </c>
      <c r="E242" s="16" t="s">
        <v>343</v>
      </c>
      <c r="F242" s="23" t="s">
        <v>344</v>
      </c>
      <c r="G242" s="21">
        <v>406083.43938</v>
      </c>
      <c r="H242" s="21">
        <v>62593651.679689996</v>
      </c>
      <c r="I242" s="24">
        <v>51303.216110000001</v>
      </c>
      <c r="J242" s="21">
        <v>9109976.8942799997</v>
      </c>
      <c r="K242" s="21">
        <v>0</v>
      </c>
      <c r="L242" s="21">
        <v>9746878.2780600004</v>
      </c>
      <c r="M242" s="21">
        <v>81907893.50751999</v>
      </c>
      <c r="N242" s="21">
        <v>457386.65548999998</v>
      </c>
      <c r="O242" s="21">
        <v>81450506.852029994</v>
      </c>
      <c r="P242" s="19" t="s">
        <v>416</v>
      </c>
      <c r="Q242" s="19" t="s">
        <v>417</v>
      </c>
    </row>
    <row r="243" spans="1:17" s="2" customFormat="1" ht="42.65" customHeight="1" x14ac:dyDescent="0.35">
      <c r="A243" s="12">
        <v>752540</v>
      </c>
      <c r="B243" s="22" t="s">
        <v>111</v>
      </c>
      <c r="C243" s="22" t="s">
        <v>5</v>
      </c>
      <c r="D243" s="13" t="s">
        <v>309</v>
      </c>
      <c r="E243" s="16" t="s">
        <v>347</v>
      </c>
      <c r="F243" s="23" t="s">
        <v>348</v>
      </c>
      <c r="G243" s="21">
        <v>8685452.6799999997</v>
      </c>
      <c r="H243" s="21">
        <v>37311.659999999974</v>
      </c>
      <c r="I243" s="24">
        <v>773151.6</v>
      </c>
      <c r="J243" s="21">
        <v>23427.4</v>
      </c>
      <c r="K243" s="21">
        <v>624817.52</v>
      </c>
      <c r="L243" s="21">
        <v>244800.38</v>
      </c>
      <c r="M243" s="21">
        <v>10388961.239999998</v>
      </c>
      <c r="N243" s="21">
        <v>10083421.799999999</v>
      </c>
      <c r="O243" s="21">
        <v>305539.44</v>
      </c>
      <c r="P243" s="19" t="s">
        <v>387</v>
      </c>
      <c r="Q243" s="19" t="s">
        <v>481</v>
      </c>
    </row>
    <row r="244" spans="1:17" s="2" customFormat="1" ht="42.65" customHeight="1" x14ac:dyDescent="0.35">
      <c r="A244" s="10">
        <v>752808</v>
      </c>
      <c r="B244" s="13" t="s">
        <v>104</v>
      </c>
      <c r="C244" s="13" t="s">
        <v>312</v>
      </c>
      <c r="D244" s="13" t="s">
        <v>312</v>
      </c>
      <c r="E244" s="14" t="s">
        <v>347</v>
      </c>
      <c r="F244" s="20" t="s">
        <v>348</v>
      </c>
      <c r="G244" s="21">
        <v>1352947.2409999999</v>
      </c>
      <c r="H244" s="21">
        <v>389336.93999999994</v>
      </c>
      <c r="I244" s="21">
        <v>119711.91899999999</v>
      </c>
      <c r="J244" s="21">
        <v>52375.13</v>
      </c>
      <c r="K244" s="21">
        <v>134857.23000000001</v>
      </c>
      <c r="L244" s="21">
        <v>320428.90000000002</v>
      </c>
      <c r="M244" s="21">
        <v>2369657.36</v>
      </c>
      <c r="N244" s="21">
        <v>1607516.39</v>
      </c>
      <c r="O244" s="21">
        <v>762140.97</v>
      </c>
      <c r="P244" s="19" t="s">
        <v>385</v>
      </c>
      <c r="Q244" s="19" t="s">
        <v>394</v>
      </c>
    </row>
    <row r="245" spans="1:17" s="2" customFormat="1" ht="42.65" customHeight="1" x14ac:dyDescent="0.35">
      <c r="A245" s="12">
        <v>752810</v>
      </c>
      <c r="B245" s="22" t="s">
        <v>103</v>
      </c>
      <c r="C245" s="22" t="s">
        <v>312</v>
      </c>
      <c r="D245" s="13" t="s">
        <v>312</v>
      </c>
      <c r="E245" s="16" t="s">
        <v>347</v>
      </c>
      <c r="F245" s="23" t="s">
        <v>348</v>
      </c>
      <c r="G245" s="21">
        <v>1645985.22</v>
      </c>
      <c r="H245" s="21">
        <v>492364.67</v>
      </c>
      <c r="I245" s="24">
        <v>176266.8</v>
      </c>
      <c r="J245" s="21">
        <v>72284.36</v>
      </c>
      <c r="K245" s="21">
        <v>202809.71</v>
      </c>
      <c r="L245" s="21">
        <v>358776.21</v>
      </c>
      <c r="M245" s="21">
        <v>2948486.9699999997</v>
      </c>
      <c r="N245" s="21">
        <v>2025061.73</v>
      </c>
      <c r="O245" s="21">
        <v>923425.24</v>
      </c>
      <c r="P245" s="19" t="s">
        <v>385</v>
      </c>
      <c r="Q245" s="19" t="s">
        <v>395</v>
      </c>
    </row>
    <row r="246" spans="1:17" s="2" customFormat="1" ht="42.65" customHeight="1" x14ac:dyDescent="0.35">
      <c r="A246" s="12">
        <v>753782</v>
      </c>
      <c r="B246" s="22" t="s">
        <v>537</v>
      </c>
      <c r="C246" s="22" t="s">
        <v>12</v>
      </c>
      <c r="D246" s="13" t="s">
        <v>306</v>
      </c>
      <c r="E246" s="16" t="s">
        <v>347</v>
      </c>
      <c r="F246" s="23" t="s">
        <v>348</v>
      </c>
      <c r="G246" s="21">
        <v>221703.16999999998</v>
      </c>
      <c r="H246" s="21">
        <v>2218.84</v>
      </c>
      <c r="I246" s="24">
        <v>20500.96</v>
      </c>
      <c r="J246" s="21">
        <v>291.07</v>
      </c>
      <c r="K246" s="21">
        <v>5970.66</v>
      </c>
      <c r="L246" s="21">
        <v>1473.34</v>
      </c>
      <c r="M246" s="21">
        <v>252158.03999999998</v>
      </c>
      <c r="N246" s="21">
        <v>248174.78999999998</v>
      </c>
      <c r="O246" s="21">
        <v>3983.25</v>
      </c>
      <c r="P246" s="19" t="s">
        <v>451</v>
      </c>
      <c r="Q246" s="19" t="s">
        <v>437</v>
      </c>
    </row>
    <row r="247" spans="1:17" s="26" customFormat="1" ht="42.65" customHeight="1" x14ac:dyDescent="0.35">
      <c r="A247" s="10">
        <v>755211</v>
      </c>
      <c r="B247" s="13" t="s">
        <v>292</v>
      </c>
      <c r="C247" s="13" t="s">
        <v>312</v>
      </c>
      <c r="D247" s="13" t="s">
        <v>312</v>
      </c>
      <c r="E247" s="14" t="s">
        <v>347</v>
      </c>
      <c r="F247" s="20" t="s">
        <v>348</v>
      </c>
      <c r="G247" s="21">
        <v>276277.76860000001</v>
      </c>
      <c r="H247" s="21">
        <v>143276.18000000005</v>
      </c>
      <c r="I247" s="21">
        <v>29684.97</v>
      </c>
      <c r="J247" s="21">
        <v>18557.490000000002</v>
      </c>
      <c r="K247" s="21">
        <v>53139.71</v>
      </c>
      <c r="L247" s="21">
        <v>103164.29</v>
      </c>
      <c r="M247" s="21">
        <v>624100.40860000008</v>
      </c>
      <c r="N247" s="21">
        <v>359102.44860000006</v>
      </c>
      <c r="O247" s="21">
        <v>264997.96000000002</v>
      </c>
      <c r="P247" s="19" t="s">
        <v>385</v>
      </c>
      <c r="Q247" s="19" t="s">
        <v>390</v>
      </c>
    </row>
    <row r="248" spans="1:17" s="26" customFormat="1" ht="42.65" customHeight="1" x14ac:dyDescent="0.35">
      <c r="A248" s="12">
        <v>756997</v>
      </c>
      <c r="B248" s="22" t="s">
        <v>181</v>
      </c>
      <c r="C248" s="22" t="s">
        <v>12</v>
      </c>
      <c r="D248" s="13" t="s">
        <v>301</v>
      </c>
      <c r="E248" s="16" t="s">
        <v>343</v>
      </c>
      <c r="F248" s="23" t="s">
        <v>344</v>
      </c>
      <c r="G248" s="21">
        <v>34621568.579999998</v>
      </c>
      <c r="H248" s="21">
        <v>7218553.1500000004</v>
      </c>
      <c r="I248" s="24">
        <v>2584537.17</v>
      </c>
      <c r="J248" s="21">
        <v>770659.35</v>
      </c>
      <c r="K248" s="21">
        <v>1066728.72</v>
      </c>
      <c r="L248" s="21">
        <v>3635223.17</v>
      </c>
      <c r="M248" s="21">
        <v>49897270.140000001</v>
      </c>
      <c r="N248" s="21">
        <v>38272834.469999999</v>
      </c>
      <c r="O248" s="21">
        <v>11624435.67</v>
      </c>
      <c r="P248" s="19" t="s">
        <v>381</v>
      </c>
      <c r="Q248" s="19" t="s">
        <v>432</v>
      </c>
    </row>
    <row r="249" spans="1:17" s="26" customFormat="1" ht="42.65" customHeight="1" x14ac:dyDescent="0.35">
      <c r="A249" s="12">
        <v>756999</v>
      </c>
      <c r="B249" s="22" t="s">
        <v>182</v>
      </c>
      <c r="C249" s="22" t="s">
        <v>12</v>
      </c>
      <c r="D249" s="13" t="s">
        <v>301</v>
      </c>
      <c r="E249" s="16" t="s">
        <v>343</v>
      </c>
      <c r="F249" s="23" t="s">
        <v>344</v>
      </c>
      <c r="G249" s="21">
        <v>29020727.34</v>
      </c>
      <c r="H249" s="21">
        <v>6217908.8300000001</v>
      </c>
      <c r="I249" s="24">
        <v>2251104.25</v>
      </c>
      <c r="J249" s="21">
        <v>556753.47</v>
      </c>
      <c r="K249" s="21">
        <v>2446381.79</v>
      </c>
      <c r="L249" s="21">
        <v>1784156.92</v>
      </c>
      <c r="M249" s="21">
        <v>42277032.600000001</v>
      </c>
      <c r="N249" s="21">
        <v>33718213.380000003</v>
      </c>
      <c r="O249" s="21">
        <v>8558819.2199999988</v>
      </c>
      <c r="P249" s="19" t="s">
        <v>381</v>
      </c>
      <c r="Q249" s="19" t="s">
        <v>432</v>
      </c>
    </row>
    <row r="250" spans="1:17" s="26" customFormat="1" ht="42.65" customHeight="1" x14ac:dyDescent="0.35">
      <c r="A250" s="12">
        <v>757662</v>
      </c>
      <c r="B250" s="22" t="s">
        <v>130</v>
      </c>
      <c r="C250" s="22" t="s">
        <v>312</v>
      </c>
      <c r="D250" s="13" t="s">
        <v>312</v>
      </c>
      <c r="E250" s="16" t="s">
        <v>347</v>
      </c>
      <c r="F250" s="23" t="s">
        <v>348</v>
      </c>
      <c r="G250" s="21">
        <v>1450834.51</v>
      </c>
      <c r="H250" s="21">
        <v>409419.05999999994</v>
      </c>
      <c r="I250" s="24">
        <v>316327.09000000003</v>
      </c>
      <c r="J250" s="21">
        <v>133329.79</v>
      </c>
      <c r="K250" s="21">
        <v>152199</v>
      </c>
      <c r="L250" s="21">
        <v>326377</v>
      </c>
      <c r="M250" s="21">
        <v>2788486.45</v>
      </c>
      <c r="N250" s="21">
        <v>1919360.6</v>
      </c>
      <c r="O250" s="21">
        <v>869125.85</v>
      </c>
      <c r="P250" s="19" t="s">
        <v>354</v>
      </c>
      <c r="Q250" s="19" t="s">
        <v>396</v>
      </c>
    </row>
    <row r="251" spans="1:17" s="26" customFormat="1" ht="42.65" customHeight="1" x14ac:dyDescent="0.35">
      <c r="A251" s="10">
        <v>757687</v>
      </c>
      <c r="B251" s="13" t="s">
        <v>131</v>
      </c>
      <c r="C251" s="13" t="s">
        <v>312</v>
      </c>
      <c r="D251" s="13" t="s">
        <v>312</v>
      </c>
      <c r="E251" s="14" t="s">
        <v>347</v>
      </c>
      <c r="F251" s="20" t="s">
        <v>348</v>
      </c>
      <c r="G251" s="21">
        <v>1746764.31</v>
      </c>
      <c r="H251" s="21">
        <v>530280.69999999995</v>
      </c>
      <c r="I251" s="21">
        <v>364393.9</v>
      </c>
      <c r="J251" s="21">
        <v>164099.26999999999</v>
      </c>
      <c r="K251" s="21">
        <v>176671.17</v>
      </c>
      <c r="L251" s="21">
        <v>397630.03</v>
      </c>
      <c r="M251" s="21">
        <v>3379839.38</v>
      </c>
      <c r="N251" s="21">
        <v>2287829.38</v>
      </c>
      <c r="O251" s="21">
        <v>1092010</v>
      </c>
      <c r="P251" s="19" t="s">
        <v>354</v>
      </c>
      <c r="Q251" s="19" t="s">
        <v>397</v>
      </c>
    </row>
    <row r="252" spans="1:17" s="26" customFormat="1" ht="42.65" customHeight="1" x14ac:dyDescent="0.35">
      <c r="A252" s="12">
        <v>757689</v>
      </c>
      <c r="B252" s="22" t="s">
        <v>398</v>
      </c>
      <c r="C252" s="22" t="s">
        <v>312</v>
      </c>
      <c r="D252" s="13" t="s">
        <v>312</v>
      </c>
      <c r="E252" s="16" t="s">
        <v>347</v>
      </c>
      <c r="F252" s="23" t="s">
        <v>348</v>
      </c>
      <c r="G252" s="21">
        <v>1594252.07</v>
      </c>
      <c r="H252" s="21">
        <v>500159.95</v>
      </c>
      <c r="I252" s="24">
        <v>141012.25</v>
      </c>
      <c r="J252" s="21">
        <v>68290.289999999994</v>
      </c>
      <c r="K252" s="21">
        <v>169799.83</v>
      </c>
      <c r="L252" s="21">
        <v>399788.17</v>
      </c>
      <c r="M252" s="21">
        <v>2873302.56</v>
      </c>
      <c r="N252" s="21">
        <v>1905064.1500000001</v>
      </c>
      <c r="O252" s="21">
        <v>968238.40999999992</v>
      </c>
      <c r="P252" s="19" t="s">
        <v>385</v>
      </c>
      <c r="Q252" s="19" t="s">
        <v>399</v>
      </c>
    </row>
    <row r="253" spans="1:17" s="26" customFormat="1" ht="42.65" customHeight="1" x14ac:dyDescent="0.35">
      <c r="A253" s="12">
        <v>757692</v>
      </c>
      <c r="B253" s="22" t="s">
        <v>109</v>
      </c>
      <c r="C253" s="22" t="s">
        <v>312</v>
      </c>
      <c r="D253" s="13" t="s">
        <v>312</v>
      </c>
      <c r="E253" s="16" t="s">
        <v>347</v>
      </c>
      <c r="F253" s="23" t="s">
        <v>348</v>
      </c>
      <c r="G253" s="21">
        <v>807422.25</v>
      </c>
      <c r="H253" s="21">
        <v>340229.83000000007</v>
      </c>
      <c r="I253" s="24">
        <v>69331.28</v>
      </c>
      <c r="J253" s="21">
        <v>43770.32</v>
      </c>
      <c r="K253" s="21">
        <v>82692.009999999995</v>
      </c>
      <c r="L253" s="21">
        <v>259575.99</v>
      </c>
      <c r="M253" s="21">
        <v>1603021.6800000002</v>
      </c>
      <c r="N253" s="21">
        <v>959445.54</v>
      </c>
      <c r="O253" s="21">
        <v>643576.14000000013</v>
      </c>
      <c r="P253" s="19" t="s">
        <v>385</v>
      </c>
      <c r="Q253" s="19" t="s">
        <v>400</v>
      </c>
    </row>
    <row r="254" spans="1:17" s="26" customFormat="1" ht="42.65" customHeight="1" x14ac:dyDescent="0.35">
      <c r="A254" s="12">
        <v>757694</v>
      </c>
      <c r="B254" s="22" t="s">
        <v>125</v>
      </c>
      <c r="C254" s="22" t="s">
        <v>312</v>
      </c>
      <c r="D254" s="13" t="s">
        <v>312</v>
      </c>
      <c r="E254" s="16" t="s">
        <v>347</v>
      </c>
      <c r="F254" s="23" t="s">
        <v>348</v>
      </c>
      <c r="G254" s="21">
        <v>1854481.54</v>
      </c>
      <c r="H254" s="21">
        <v>591389.65000000014</v>
      </c>
      <c r="I254" s="24">
        <v>381502.7</v>
      </c>
      <c r="J254" s="21">
        <v>196477.51</v>
      </c>
      <c r="K254" s="21">
        <v>230481.01</v>
      </c>
      <c r="L254" s="21">
        <v>495146.19</v>
      </c>
      <c r="M254" s="21">
        <v>3749478.6</v>
      </c>
      <c r="N254" s="21">
        <v>2466465.25</v>
      </c>
      <c r="O254" s="21">
        <v>1283013.3500000001</v>
      </c>
      <c r="P254" s="19" t="s">
        <v>354</v>
      </c>
      <c r="Q254" s="19" t="s">
        <v>401</v>
      </c>
    </row>
    <row r="255" spans="1:17" s="26" customFormat="1" ht="42.65" customHeight="1" x14ac:dyDescent="0.35">
      <c r="A255" s="12">
        <v>757696</v>
      </c>
      <c r="B255" s="22" t="s">
        <v>124</v>
      </c>
      <c r="C255" s="22" t="s">
        <v>312</v>
      </c>
      <c r="D255" s="13" t="s">
        <v>312</v>
      </c>
      <c r="E255" s="16" t="s">
        <v>347</v>
      </c>
      <c r="F255" s="23" t="s">
        <v>348</v>
      </c>
      <c r="G255" s="21">
        <v>940960.74</v>
      </c>
      <c r="H255" s="21">
        <v>346598.27</v>
      </c>
      <c r="I255" s="24">
        <v>87081.37</v>
      </c>
      <c r="J255" s="21">
        <v>44095.89</v>
      </c>
      <c r="K255" s="21">
        <v>122168.23</v>
      </c>
      <c r="L255" s="21">
        <v>240541.77</v>
      </c>
      <c r="M255" s="21">
        <v>1781446.27</v>
      </c>
      <c r="N255" s="21">
        <v>1150210.3400000001</v>
      </c>
      <c r="O255" s="21">
        <v>631235.93000000005</v>
      </c>
      <c r="P255" s="19" t="s">
        <v>385</v>
      </c>
      <c r="Q255" s="19" t="s">
        <v>402</v>
      </c>
    </row>
    <row r="256" spans="1:17" s="26" customFormat="1" ht="42.65" customHeight="1" x14ac:dyDescent="0.35">
      <c r="A256" s="12">
        <v>757697</v>
      </c>
      <c r="B256" s="22" t="s">
        <v>123</v>
      </c>
      <c r="C256" s="22" t="s">
        <v>312</v>
      </c>
      <c r="D256" s="13" t="s">
        <v>312</v>
      </c>
      <c r="E256" s="16" t="s">
        <v>347</v>
      </c>
      <c r="F256" s="23" t="s">
        <v>348</v>
      </c>
      <c r="G256" s="21">
        <v>2053127.85</v>
      </c>
      <c r="H256" s="21">
        <v>562049.56999999983</v>
      </c>
      <c r="I256" s="24">
        <v>317057.24</v>
      </c>
      <c r="J256" s="21">
        <v>138127.24</v>
      </c>
      <c r="K256" s="21">
        <v>219381.16</v>
      </c>
      <c r="L256" s="21">
        <v>471983.84</v>
      </c>
      <c r="M256" s="21">
        <v>3761726.9</v>
      </c>
      <c r="N256" s="21">
        <v>2589566.25</v>
      </c>
      <c r="O256" s="21">
        <v>1172160.6499999999</v>
      </c>
      <c r="P256" s="19" t="s">
        <v>354</v>
      </c>
      <c r="Q256" s="19" t="s">
        <v>401</v>
      </c>
    </row>
    <row r="257" spans="1:17" s="26" customFormat="1" ht="42.65" customHeight="1" x14ac:dyDescent="0.35">
      <c r="A257" s="12">
        <v>757698</v>
      </c>
      <c r="B257" s="22" t="s">
        <v>122</v>
      </c>
      <c r="C257" s="22" t="s">
        <v>312</v>
      </c>
      <c r="D257" s="13" t="s">
        <v>312</v>
      </c>
      <c r="E257" s="16" t="s">
        <v>347</v>
      </c>
      <c r="F257" s="23" t="s">
        <v>348</v>
      </c>
      <c r="G257" s="21">
        <v>1435455.15</v>
      </c>
      <c r="H257" s="21">
        <v>570512.92999999993</v>
      </c>
      <c r="I257" s="24">
        <v>298284.82</v>
      </c>
      <c r="J257" s="21">
        <v>143185.1</v>
      </c>
      <c r="K257" s="21">
        <v>185468.25</v>
      </c>
      <c r="L257" s="21">
        <v>392343.7</v>
      </c>
      <c r="M257" s="21">
        <v>3025249.95</v>
      </c>
      <c r="N257" s="21">
        <v>1919208.22</v>
      </c>
      <c r="O257" s="21">
        <v>1106041.73</v>
      </c>
      <c r="P257" s="19" t="s">
        <v>385</v>
      </c>
      <c r="Q257" s="19" t="s">
        <v>403</v>
      </c>
    </row>
    <row r="258" spans="1:17" s="26" customFormat="1" ht="42.65" customHeight="1" x14ac:dyDescent="0.35">
      <c r="A258" s="12">
        <v>757699</v>
      </c>
      <c r="B258" s="22" t="s">
        <v>139</v>
      </c>
      <c r="C258" s="22" t="s">
        <v>312</v>
      </c>
      <c r="D258" s="13" t="s">
        <v>312</v>
      </c>
      <c r="E258" s="16" t="s">
        <v>347</v>
      </c>
      <c r="F258" s="23" t="s">
        <v>348</v>
      </c>
      <c r="G258" s="21">
        <v>2072695.44</v>
      </c>
      <c r="H258" s="21">
        <v>606035.30000000016</v>
      </c>
      <c r="I258" s="24">
        <v>433846.26</v>
      </c>
      <c r="J258" s="21">
        <v>195477.43</v>
      </c>
      <c r="K258" s="21">
        <v>209012.07</v>
      </c>
      <c r="L258" s="21">
        <v>473571.13</v>
      </c>
      <c r="M258" s="21">
        <v>3990637.6300000004</v>
      </c>
      <c r="N258" s="21">
        <v>2715553.77</v>
      </c>
      <c r="O258" s="21">
        <v>1275083.8600000003</v>
      </c>
      <c r="P258" s="19" t="s">
        <v>354</v>
      </c>
      <c r="Q258" s="19" t="s">
        <v>404</v>
      </c>
    </row>
    <row r="259" spans="1:17" s="26" customFormat="1" ht="42.65" customHeight="1" x14ac:dyDescent="0.35">
      <c r="A259" s="12">
        <v>757700</v>
      </c>
      <c r="B259" s="22" t="s">
        <v>121</v>
      </c>
      <c r="C259" s="22" t="s">
        <v>312</v>
      </c>
      <c r="D259" s="13" t="s">
        <v>312</v>
      </c>
      <c r="E259" s="16" t="s">
        <v>347</v>
      </c>
      <c r="F259" s="23" t="s">
        <v>348</v>
      </c>
      <c r="G259" s="21">
        <v>1130075.79</v>
      </c>
      <c r="H259" s="21">
        <v>551850.51000000013</v>
      </c>
      <c r="I259" s="24">
        <v>147185.04999999999</v>
      </c>
      <c r="J259" s="21">
        <v>85545.81</v>
      </c>
      <c r="K259" s="21">
        <v>118838.8</v>
      </c>
      <c r="L259" s="21">
        <v>298749.59999999998</v>
      </c>
      <c r="M259" s="21">
        <v>2332245.56</v>
      </c>
      <c r="N259" s="21">
        <v>1396099.6400000001</v>
      </c>
      <c r="O259" s="21">
        <v>936145.92000000004</v>
      </c>
      <c r="P259" s="19" t="s">
        <v>385</v>
      </c>
      <c r="Q259" s="19" t="s">
        <v>405</v>
      </c>
    </row>
    <row r="260" spans="1:17" s="26" customFormat="1" ht="42.65" customHeight="1" x14ac:dyDescent="0.35">
      <c r="A260" s="12">
        <v>790443</v>
      </c>
      <c r="B260" s="22" t="s">
        <v>108</v>
      </c>
      <c r="C260" s="22" t="s">
        <v>5</v>
      </c>
      <c r="D260" s="13" t="s">
        <v>309</v>
      </c>
      <c r="E260" s="16" t="s">
        <v>347</v>
      </c>
      <c r="F260" s="23" t="s">
        <v>348</v>
      </c>
      <c r="G260" s="21">
        <v>243833.22</v>
      </c>
      <c r="H260" s="21">
        <v>919.39000000000033</v>
      </c>
      <c r="I260" s="24">
        <v>21435.45</v>
      </c>
      <c r="J260" s="21">
        <v>574.91</v>
      </c>
      <c r="K260" s="21">
        <v>14432.64</v>
      </c>
      <c r="L260" s="21">
        <v>6007.36</v>
      </c>
      <c r="M260" s="21">
        <v>287202.96999999997</v>
      </c>
      <c r="N260" s="21">
        <v>279701.31</v>
      </c>
      <c r="O260" s="21">
        <v>7501.66</v>
      </c>
      <c r="P260" s="19" t="s">
        <v>387</v>
      </c>
      <c r="Q260" s="19" t="s">
        <v>481</v>
      </c>
    </row>
    <row r="261" spans="1:17" s="26" customFormat="1" ht="42.65" customHeight="1" x14ac:dyDescent="0.35">
      <c r="A261" s="12">
        <v>797148</v>
      </c>
      <c r="B261" s="22" t="s">
        <v>126</v>
      </c>
      <c r="C261" s="22" t="s">
        <v>5</v>
      </c>
      <c r="D261" s="13" t="s">
        <v>496</v>
      </c>
      <c r="E261" s="16" t="s">
        <v>347</v>
      </c>
      <c r="F261" s="23" t="s">
        <v>348</v>
      </c>
      <c r="G261" s="21">
        <v>3243578.94</v>
      </c>
      <c r="H261" s="21">
        <v>76998.98</v>
      </c>
      <c r="I261" s="24">
        <v>678369.17</v>
      </c>
      <c r="J261" s="21">
        <v>29445.05</v>
      </c>
      <c r="K261" s="21">
        <v>424402</v>
      </c>
      <c r="L261" s="21">
        <v>41009.75</v>
      </c>
      <c r="M261" s="21">
        <v>4493803.8899999997</v>
      </c>
      <c r="N261" s="21">
        <v>4346350.1099999994</v>
      </c>
      <c r="O261" s="21">
        <v>147453.78</v>
      </c>
      <c r="P261" s="19" t="s">
        <v>500</v>
      </c>
      <c r="Q261" s="28" t="s">
        <v>538</v>
      </c>
    </row>
    <row r="262" spans="1:17" s="26" customFormat="1" ht="42.65" customHeight="1" x14ac:dyDescent="0.35">
      <c r="A262" s="10">
        <v>798275</v>
      </c>
      <c r="B262" s="13" t="s">
        <v>127</v>
      </c>
      <c r="C262" s="13" t="s">
        <v>5</v>
      </c>
      <c r="D262" s="13" t="s">
        <v>496</v>
      </c>
      <c r="E262" s="14" t="s">
        <v>347</v>
      </c>
      <c r="F262" s="20" t="s">
        <v>348</v>
      </c>
      <c r="G262" s="21">
        <v>6267255.1500000004</v>
      </c>
      <c r="H262" s="21">
        <v>215006.18</v>
      </c>
      <c r="I262" s="21">
        <v>1289176.9099999999</v>
      </c>
      <c r="J262" s="21">
        <v>37409.72</v>
      </c>
      <c r="K262" s="21">
        <v>531498.69999999995</v>
      </c>
      <c r="L262" s="21">
        <v>78348.17</v>
      </c>
      <c r="M262" s="21">
        <v>8418694.8300000001</v>
      </c>
      <c r="N262" s="21">
        <v>8087930.7600000007</v>
      </c>
      <c r="O262" s="21">
        <v>330764.07</v>
      </c>
      <c r="P262" s="19" t="s">
        <v>500</v>
      </c>
      <c r="Q262" s="19" t="s">
        <v>499</v>
      </c>
    </row>
    <row r="263" spans="1:17" s="26" customFormat="1" ht="42.65" customHeight="1" x14ac:dyDescent="0.35">
      <c r="A263" s="10">
        <v>800286</v>
      </c>
      <c r="B263" s="13" t="s">
        <v>129</v>
      </c>
      <c r="C263" s="13" t="s">
        <v>312</v>
      </c>
      <c r="D263" s="13" t="s">
        <v>312</v>
      </c>
      <c r="E263" s="14" t="s">
        <v>347</v>
      </c>
      <c r="F263" s="20" t="s">
        <v>348</v>
      </c>
      <c r="G263" s="21">
        <v>1427638.4261800004</v>
      </c>
      <c r="H263" s="21">
        <v>582790.34700000007</v>
      </c>
      <c r="I263" s="21">
        <v>137043.70699999999</v>
      </c>
      <c r="J263" s="21">
        <v>78366.542999999991</v>
      </c>
      <c r="K263" s="21">
        <v>175789.83</v>
      </c>
      <c r="L263" s="21">
        <v>397237.57</v>
      </c>
      <c r="M263" s="21">
        <v>2798866.4231800004</v>
      </c>
      <c r="N263" s="21">
        <v>1740471.9631800004</v>
      </c>
      <c r="O263" s="21">
        <v>1058394.46</v>
      </c>
      <c r="P263" s="19" t="s">
        <v>385</v>
      </c>
      <c r="Q263" s="71" t="s">
        <v>406</v>
      </c>
    </row>
    <row r="264" spans="1:17" s="26" customFormat="1" ht="42.65" customHeight="1" x14ac:dyDescent="0.35">
      <c r="A264" s="12">
        <v>800361</v>
      </c>
      <c r="B264" s="22" t="s">
        <v>120</v>
      </c>
      <c r="C264" s="22" t="s">
        <v>312</v>
      </c>
      <c r="D264" s="13" t="s">
        <v>312</v>
      </c>
      <c r="E264" s="16" t="s">
        <v>347</v>
      </c>
      <c r="F264" s="23" t="s">
        <v>348</v>
      </c>
      <c r="G264" s="21">
        <v>1514451.93</v>
      </c>
      <c r="H264" s="21">
        <v>369437.55</v>
      </c>
      <c r="I264" s="24">
        <v>174540.79</v>
      </c>
      <c r="J264" s="21">
        <v>68764.66</v>
      </c>
      <c r="K264" s="21">
        <v>164586.32999999999</v>
      </c>
      <c r="L264" s="21">
        <v>302167.8</v>
      </c>
      <c r="M264" s="21">
        <v>2593949.06</v>
      </c>
      <c r="N264" s="21">
        <v>1853579.05</v>
      </c>
      <c r="O264" s="21">
        <v>740370.01</v>
      </c>
      <c r="P264" s="19" t="s">
        <v>385</v>
      </c>
      <c r="Q264" s="19" t="s">
        <v>402</v>
      </c>
    </row>
    <row r="265" spans="1:17" s="26" customFormat="1" ht="42.65" customHeight="1" x14ac:dyDescent="0.35">
      <c r="A265" s="10">
        <v>801166</v>
      </c>
      <c r="B265" s="13" t="s">
        <v>140</v>
      </c>
      <c r="C265" s="13" t="s">
        <v>5</v>
      </c>
      <c r="D265" s="13" t="s">
        <v>496</v>
      </c>
      <c r="E265" s="14" t="s">
        <v>347</v>
      </c>
      <c r="F265" s="20" t="s">
        <v>348</v>
      </c>
      <c r="G265" s="21">
        <v>19979701.469999999</v>
      </c>
      <c r="H265" s="21">
        <v>0</v>
      </c>
      <c r="I265" s="21">
        <v>1724565.72</v>
      </c>
      <c r="J265" s="21">
        <v>0</v>
      </c>
      <c r="K265" s="21">
        <v>2135838.13</v>
      </c>
      <c r="L265" s="21">
        <v>0</v>
      </c>
      <c r="M265" s="21">
        <v>23840105.319999997</v>
      </c>
      <c r="N265" s="21">
        <v>23840105.319999997</v>
      </c>
      <c r="O265" s="21">
        <v>0</v>
      </c>
      <c r="P265" s="19" t="s">
        <v>497</v>
      </c>
      <c r="Q265" s="71" t="s">
        <v>498</v>
      </c>
    </row>
    <row r="266" spans="1:17" s="26" customFormat="1" ht="42.65" customHeight="1" x14ac:dyDescent="0.35">
      <c r="A266" s="12">
        <v>801172</v>
      </c>
      <c r="B266" s="22" t="s">
        <v>128</v>
      </c>
      <c r="C266" s="22" t="s">
        <v>5</v>
      </c>
      <c r="D266" s="13" t="s">
        <v>496</v>
      </c>
      <c r="E266" s="16" t="s">
        <v>347</v>
      </c>
      <c r="F266" s="23" t="s">
        <v>348</v>
      </c>
      <c r="G266" s="21">
        <v>2621409.16</v>
      </c>
      <c r="H266" s="21">
        <v>242729.86</v>
      </c>
      <c r="I266" s="24">
        <v>538090.23</v>
      </c>
      <c r="J266" s="21">
        <v>52278.720000000001</v>
      </c>
      <c r="K266" s="21">
        <v>135020.88</v>
      </c>
      <c r="L266" s="21">
        <v>39130.639999999999</v>
      </c>
      <c r="M266" s="21">
        <v>3628659.49</v>
      </c>
      <c r="N266" s="21">
        <v>3294520.27</v>
      </c>
      <c r="O266" s="21">
        <v>334139.21999999997</v>
      </c>
      <c r="P266" s="19" t="s">
        <v>500</v>
      </c>
      <c r="Q266" s="19" t="s">
        <v>539</v>
      </c>
    </row>
    <row r="267" spans="1:17" s="26" customFormat="1" ht="42.65" customHeight="1" x14ac:dyDescent="0.35">
      <c r="A267" s="10">
        <v>812569</v>
      </c>
      <c r="B267" s="13" t="s">
        <v>116</v>
      </c>
      <c r="C267" s="13" t="s">
        <v>5</v>
      </c>
      <c r="D267" s="13" t="s">
        <v>496</v>
      </c>
      <c r="E267" s="14" t="s">
        <v>347</v>
      </c>
      <c r="F267" s="20" t="s">
        <v>348</v>
      </c>
      <c r="G267" s="21">
        <v>10019547.43</v>
      </c>
      <c r="H267" s="21">
        <v>1071193.2600000002</v>
      </c>
      <c r="I267" s="21">
        <v>1552343.58</v>
      </c>
      <c r="J267" s="21">
        <v>168085.95</v>
      </c>
      <c r="K267" s="21">
        <v>399838.42</v>
      </c>
      <c r="L267" s="21">
        <v>57779.14</v>
      </c>
      <c r="M267" s="21">
        <v>13268787.779999999</v>
      </c>
      <c r="N267" s="21">
        <v>11971729.43</v>
      </c>
      <c r="O267" s="21">
        <v>1297058.3500000001</v>
      </c>
      <c r="P267" s="19" t="s">
        <v>371</v>
      </c>
      <c r="Q267" s="19" t="s">
        <v>499</v>
      </c>
    </row>
    <row r="268" spans="1:17" s="26" customFormat="1" ht="42.65" customHeight="1" x14ac:dyDescent="0.35">
      <c r="A268" s="10">
        <v>817956</v>
      </c>
      <c r="B268" s="13" t="s">
        <v>117</v>
      </c>
      <c r="C268" s="13" t="s">
        <v>5</v>
      </c>
      <c r="D268" s="13" t="s">
        <v>496</v>
      </c>
      <c r="E268" s="14" t="s">
        <v>347</v>
      </c>
      <c r="F268" s="20" t="s">
        <v>348</v>
      </c>
      <c r="G268" s="21">
        <v>2783776.04</v>
      </c>
      <c r="H268" s="21">
        <v>37150.769999999997</v>
      </c>
      <c r="I268" s="21">
        <v>631442.21</v>
      </c>
      <c r="J268" s="21">
        <v>8316.85</v>
      </c>
      <c r="K268" s="21">
        <v>78644.98</v>
      </c>
      <c r="L268" s="21">
        <v>21278.54</v>
      </c>
      <c r="M268" s="21">
        <v>3560609.39</v>
      </c>
      <c r="N268" s="21">
        <v>3493863.23</v>
      </c>
      <c r="O268" s="21">
        <v>66746.16</v>
      </c>
      <c r="P268" s="19" t="s">
        <v>500</v>
      </c>
      <c r="Q268" s="19" t="s">
        <v>541</v>
      </c>
    </row>
    <row r="269" spans="1:17" s="26" customFormat="1" ht="42.65" customHeight="1" x14ac:dyDescent="0.35">
      <c r="A269" s="10">
        <v>825843</v>
      </c>
      <c r="B269" s="13" t="s">
        <v>115</v>
      </c>
      <c r="C269" s="13" t="s">
        <v>322</v>
      </c>
      <c r="D269" s="13" t="s">
        <v>3</v>
      </c>
      <c r="E269" s="14" t="s">
        <v>347</v>
      </c>
      <c r="F269" s="20" t="s">
        <v>348</v>
      </c>
      <c r="G269" s="21">
        <v>2552411.3560000001</v>
      </c>
      <c r="H269" s="21">
        <v>0</v>
      </c>
      <c r="I269" s="21">
        <v>909679.24300000013</v>
      </c>
      <c r="J269" s="21">
        <v>0</v>
      </c>
      <c r="K269" s="21">
        <v>4620795.8719999995</v>
      </c>
      <c r="L269" s="21">
        <v>0</v>
      </c>
      <c r="M269" s="21">
        <v>8082886.4709999999</v>
      </c>
      <c r="N269" s="21">
        <v>8082886.4709999999</v>
      </c>
      <c r="O269" s="21">
        <v>0</v>
      </c>
      <c r="P269" s="19" t="s">
        <v>354</v>
      </c>
      <c r="Q269" s="19" t="s">
        <v>378</v>
      </c>
    </row>
    <row r="270" spans="1:17" s="26" customFormat="1" ht="42.65" customHeight="1" x14ac:dyDescent="0.35">
      <c r="A270" s="10">
        <v>956330</v>
      </c>
      <c r="B270" s="13" t="s">
        <v>167</v>
      </c>
      <c r="C270" s="13" t="s">
        <v>78</v>
      </c>
      <c r="D270" s="13" t="s">
        <v>305</v>
      </c>
      <c r="E270" s="14" t="s">
        <v>343</v>
      </c>
      <c r="F270" s="20" t="s">
        <v>522</v>
      </c>
      <c r="G270" s="21">
        <v>1968823.15</v>
      </c>
      <c r="H270" s="21">
        <v>5853486.1699999999</v>
      </c>
      <c r="I270" s="21">
        <v>163550.82999999999</v>
      </c>
      <c r="J270" s="21">
        <v>448769.62</v>
      </c>
      <c r="K270" s="21">
        <v>0</v>
      </c>
      <c r="L270" s="21">
        <v>0</v>
      </c>
      <c r="M270" s="21">
        <v>8434629.7699999996</v>
      </c>
      <c r="N270" s="21">
        <v>2132373.98</v>
      </c>
      <c r="O270" s="21">
        <v>6302255.79</v>
      </c>
      <c r="P270" s="19" t="s">
        <v>516</v>
      </c>
      <c r="Q270" s="19" t="s">
        <v>520</v>
      </c>
    </row>
    <row r="271" spans="1:17" s="26" customFormat="1" ht="42.65" customHeight="1" x14ac:dyDescent="0.35">
      <c r="A271" s="10">
        <v>956331</v>
      </c>
      <c r="B271" s="13" t="s">
        <v>168</v>
      </c>
      <c r="C271" s="13" t="s">
        <v>78</v>
      </c>
      <c r="D271" s="13" t="s">
        <v>305</v>
      </c>
      <c r="E271" s="14" t="s">
        <v>343</v>
      </c>
      <c r="F271" s="20" t="s">
        <v>521</v>
      </c>
      <c r="G271" s="21">
        <v>1977622.66</v>
      </c>
      <c r="H271" s="21">
        <v>5879647.9000000004</v>
      </c>
      <c r="I271" s="21">
        <v>164281.79</v>
      </c>
      <c r="J271" s="21">
        <v>450775.37</v>
      </c>
      <c r="K271" s="21">
        <v>0</v>
      </c>
      <c r="L271" s="21">
        <v>0</v>
      </c>
      <c r="M271" s="21">
        <v>8472327.7200000007</v>
      </c>
      <c r="N271" s="21">
        <v>2141904.4499999997</v>
      </c>
      <c r="O271" s="21">
        <v>6330423.2700000005</v>
      </c>
      <c r="P271" s="19" t="s">
        <v>516</v>
      </c>
      <c r="Q271" s="19" t="s">
        <v>520</v>
      </c>
    </row>
    <row r="272" spans="1:17" s="26" customFormat="1" ht="42.65" customHeight="1" x14ac:dyDescent="0.35">
      <c r="A272" s="10">
        <v>956332</v>
      </c>
      <c r="B272" s="13" t="s">
        <v>169</v>
      </c>
      <c r="C272" s="13" t="s">
        <v>78</v>
      </c>
      <c r="D272" s="13" t="s">
        <v>305</v>
      </c>
      <c r="E272" s="14" t="s">
        <v>343</v>
      </c>
      <c r="F272" s="20" t="s">
        <v>521</v>
      </c>
      <c r="G272" s="21">
        <v>2787055.9</v>
      </c>
      <c r="H272" s="21">
        <v>8286164.8700000001</v>
      </c>
      <c r="I272" s="21">
        <v>231521.7</v>
      </c>
      <c r="J272" s="21">
        <v>635275.99</v>
      </c>
      <c r="K272" s="21">
        <v>0</v>
      </c>
      <c r="L272" s="21">
        <v>0</v>
      </c>
      <c r="M272" s="21">
        <v>11940018.459999999</v>
      </c>
      <c r="N272" s="21">
        <v>3018577.6</v>
      </c>
      <c r="O272" s="21">
        <v>8921440.8599999994</v>
      </c>
      <c r="P272" s="19" t="s">
        <v>516</v>
      </c>
      <c r="Q272" s="19" t="s">
        <v>520</v>
      </c>
    </row>
    <row r="273" spans="1:17" s="26" customFormat="1" ht="42.65" customHeight="1" x14ac:dyDescent="0.35">
      <c r="A273" s="10">
        <v>956335</v>
      </c>
      <c r="B273" s="13" t="s">
        <v>170</v>
      </c>
      <c r="C273" s="13" t="s">
        <v>78</v>
      </c>
      <c r="D273" s="13" t="s">
        <v>305</v>
      </c>
      <c r="E273" s="14" t="s">
        <v>343</v>
      </c>
      <c r="F273" s="20" t="s">
        <v>521</v>
      </c>
      <c r="G273" s="21">
        <v>1849955.27</v>
      </c>
      <c r="H273" s="21">
        <v>5500081.4000000004</v>
      </c>
      <c r="I273" s="21">
        <v>153676.43</v>
      </c>
      <c r="J273" s="21">
        <v>421675.11</v>
      </c>
      <c r="K273" s="21">
        <v>0</v>
      </c>
      <c r="L273" s="21">
        <v>0</v>
      </c>
      <c r="M273" s="21">
        <v>7925388.2100000009</v>
      </c>
      <c r="N273" s="21">
        <v>2003631.7</v>
      </c>
      <c r="O273" s="21">
        <v>5921756.5100000007</v>
      </c>
      <c r="P273" s="19" t="s">
        <v>516</v>
      </c>
      <c r="Q273" s="19" t="s">
        <v>520</v>
      </c>
    </row>
    <row r="274" spans="1:17" s="26" customFormat="1" ht="42.65" customHeight="1" x14ac:dyDescent="0.35">
      <c r="A274" s="10">
        <v>956337</v>
      </c>
      <c r="B274" s="13" t="s">
        <v>171</v>
      </c>
      <c r="C274" s="13" t="s">
        <v>78</v>
      </c>
      <c r="D274" s="13" t="s">
        <v>305</v>
      </c>
      <c r="E274" s="14" t="s">
        <v>343</v>
      </c>
      <c r="F274" s="20" t="s">
        <v>521</v>
      </c>
      <c r="G274" s="21">
        <v>1800712.05</v>
      </c>
      <c r="H274" s="21">
        <v>5353676.79</v>
      </c>
      <c r="I274" s="21">
        <v>149585.76</v>
      </c>
      <c r="J274" s="21">
        <v>410450.73</v>
      </c>
      <c r="K274" s="21">
        <v>0</v>
      </c>
      <c r="L274" s="21">
        <v>0</v>
      </c>
      <c r="M274" s="21">
        <v>7714425.3300000001</v>
      </c>
      <c r="N274" s="21">
        <v>1950297.81</v>
      </c>
      <c r="O274" s="21">
        <v>5764127.5199999996</v>
      </c>
      <c r="P274" s="19" t="s">
        <v>516</v>
      </c>
      <c r="Q274" s="19" t="s">
        <v>520</v>
      </c>
    </row>
    <row r="275" spans="1:17" s="26" customFormat="1" ht="42.65" customHeight="1" x14ac:dyDescent="0.35">
      <c r="A275" s="10">
        <v>956339</v>
      </c>
      <c r="B275" s="13" t="s">
        <v>172</v>
      </c>
      <c r="C275" s="13" t="s">
        <v>78</v>
      </c>
      <c r="D275" s="13" t="s">
        <v>305</v>
      </c>
      <c r="E275" s="14" t="s">
        <v>343</v>
      </c>
      <c r="F275" s="20" t="s">
        <v>519</v>
      </c>
      <c r="G275" s="21">
        <v>2959532.24</v>
      </c>
      <c r="H275" s="21">
        <v>8798952.3699999992</v>
      </c>
      <c r="I275" s="21">
        <v>245849.34</v>
      </c>
      <c r="J275" s="21">
        <v>674589.93</v>
      </c>
      <c r="K275" s="21">
        <v>0</v>
      </c>
      <c r="L275" s="21">
        <v>0</v>
      </c>
      <c r="M275" s="21">
        <v>12678923.879999999</v>
      </c>
      <c r="N275" s="21">
        <v>3205381.58</v>
      </c>
      <c r="O275" s="21">
        <v>9473542.2999999989</v>
      </c>
      <c r="P275" s="19" t="s">
        <v>516</v>
      </c>
      <c r="Q275" s="19" t="s">
        <v>520</v>
      </c>
    </row>
    <row r="276" spans="1:17" s="26" customFormat="1" ht="42.65" customHeight="1" x14ac:dyDescent="0.35">
      <c r="A276" s="10">
        <v>956340</v>
      </c>
      <c r="B276" s="13" t="s">
        <v>173</v>
      </c>
      <c r="C276" s="13" t="s">
        <v>78</v>
      </c>
      <c r="D276" s="13" t="s">
        <v>305</v>
      </c>
      <c r="E276" s="14" t="s">
        <v>343</v>
      </c>
      <c r="F276" s="20" t="s">
        <v>521</v>
      </c>
      <c r="G276" s="21">
        <v>1624663.76</v>
      </c>
      <c r="H276" s="21">
        <v>4830269.7300000004</v>
      </c>
      <c r="I276" s="21">
        <v>134961.38</v>
      </c>
      <c r="J276" s="21">
        <v>370322.63</v>
      </c>
      <c r="K276" s="21">
        <v>0</v>
      </c>
      <c r="L276" s="21">
        <v>0</v>
      </c>
      <c r="M276" s="21">
        <v>6960217.5</v>
      </c>
      <c r="N276" s="21">
        <v>1759625.1400000001</v>
      </c>
      <c r="O276" s="21">
        <v>5200592.3600000003</v>
      </c>
      <c r="P276" s="19" t="s">
        <v>516</v>
      </c>
      <c r="Q276" s="19" t="s">
        <v>520</v>
      </c>
    </row>
    <row r="277" spans="1:17" s="26" customFormat="1" ht="42.65" customHeight="1" x14ac:dyDescent="0.35">
      <c r="A277" s="10">
        <v>956341</v>
      </c>
      <c r="B277" s="13" t="s">
        <v>174</v>
      </c>
      <c r="C277" s="13" t="s">
        <v>78</v>
      </c>
      <c r="D277" s="13" t="s">
        <v>305</v>
      </c>
      <c r="E277" s="14" t="s">
        <v>343</v>
      </c>
      <c r="F277" s="20" t="s">
        <v>521</v>
      </c>
      <c r="G277" s="21">
        <v>41293.370000000003</v>
      </c>
      <c r="H277" s="21">
        <v>52055.360000000001</v>
      </c>
      <c r="I277" s="21">
        <v>3165.6</v>
      </c>
      <c r="J277" s="21">
        <v>4323.45</v>
      </c>
      <c r="K277" s="21">
        <v>0</v>
      </c>
      <c r="L277" s="21">
        <v>0</v>
      </c>
      <c r="M277" s="21">
        <v>100837.78</v>
      </c>
      <c r="N277" s="21">
        <v>44458.97</v>
      </c>
      <c r="O277" s="21">
        <v>56378.81</v>
      </c>
      <c r="P277" s="19" t="s">
        <v>516</v>
      </c>
      <c r="Q277" s="19" t="s">
        <v>520</v>
      </c>
    </row>
    <row r="278" spans="1:17" s="26" customFormat="1" ht="42.65" customHeight="1" x14ac:dyDescent="0.35">
      <c r="A278" s="10">
        <v>956342</v>
      </c>
      <c r="B278" s="13" t="s">
        <v>517</v>
      </c>
      <c r="C278" s="13" t="s">
        <v>78</v>
      </c>
      <c r="D278" s="13" t="s">
        <v>302</v>
      </c>
      <c r="E278" s="14" t="s">
        <v>347</v>
      </c>
      <c r="F278" s="20" t="s">
        <v>348</v>
      </c>
      <c r="G278" s="21">
        <v>2786535.15</v>
      </c>
      <c r="H278" s="21">
        <v>9869424.8699999992</v>
      </c>
      <c r="I278" s="21">
        <v>83596.05</v>
      </c>
      <c r="J278" s="21">
        <v>296082.75</v>
      </c>
      <c r="K278" s="21">
        <v>0</v>
      </c>
      <c r="L278" s="21">
        <v>0</v>
      </c>
      <c r="M278" s="21">
        <v>13035638.819999998</v>
      </c>
      <c r="N278" s="21">
        <v>2870131.1999999997</v>
      </c>
      <c r="O278" s="21">
        <v>10165507.619999999</v>
      </c>
      <c r="P278" s="19" t="s">
        <v>506</v>
      </c>
      <c r="Q278" s="19" t="s">
        <v>518</v>
      </c>
    </row>
    <row r="279" spans="1:17" s="26" customFormat="1" ht="42.65" customHeight="1" x14ac:dyDescent="0.35">
      <c r="A279" s="10">
        <v>956343</v>
      </c>
      <c r="B279" s="13" t="s">
        <v>175</v>
      </c>
      <c r="C279" s="13" t="s">
        <v>78</v>
      </c>
      <c r="D279" s="13" t="s">
        <v>302</v>
      </c>
      <c r="E279" s="14" t="s">
        <v>343</v>
      </c>
      <c r="F279" s="20" t="s">
        <v>344</v>
      </c>
      <c r="G279" s="21">
        <v>3162797.9579999996</v>
      </c>
      <c r="H279" s="21">
        <v>8682357.5580000002</v>
      </c>
      <c r="I279" s="21">
        <v>262734.70799999998</v>
      </c>
      <c r="J279" s="21">
        <v>720921.91200000001</v>
      </c>
      <c r="K279" s="21">
        <v>0</v>
      </c>
      <c r="L279" s="21">
        <v>0</v>
      </c>
      <c r="M279" s="21">
        <v>12828812.136</v>
      </c>
      <c r="N279" s="21">
        <v>3425532.6659999997</v>
      </c>
      <c r="O279" s="21">
        <v>9403279.4700000007</v>
      </c>
      <c r="P279" s="19" t="s">
        <v>516</v>
      </c>
      <c r="Q279" s="19" t="s">
        <v>510</v>
      </c>
    </row>
    <row r="280" spans="1:17" s="26" customFormat="1" ht="42.65" customHeight="1" x14ac:dyDescent="0.35">
      <c r="A280" s="10">
        <v>956345</v>
      </c>
      <c r="B280" s="13" t="s">
        <v>176</v>
      </c>
      <c r="C280" s="13" t="s">
        <v>78</v>
      </c>
      <c r="D280" s="13" t="s">
        <v>302</v>
      </c>
      <c r="E280" s="14" t="s">
        <v>347</v>
      </c>
      <c r="F280" s="20" t="s">
        <v>348</v>
      </c>
      <c r="G280" s="21">
        <v>1083485.898</v>
      </c>
      <c r="H280" s="21">
        <v>2974332.2399999998</v>
      </c>
      <c r="I280" s="21">
        <v>90005.55</v>
      </c>
      <c r="J280" s="21">
        <v>246967.614</v>
      </c>
      <c r="K280" s="21">
        <v>0</v>
      </c>
      <c r="L280" s="21">
        <v>0</v>
      </c>
      <c r="M280" s="21">
        <v>4394791.3020000001</v>
      </c>
      <c r="N280" s="21">
        <v>1173491.4480000001</v>
      </c>
      <c r="O280" s="21">
        <v>3221299.8539999998</v>
      </c>
      <c r="P280" s="19" t="s">
        <v>524</v>
      </c>
      <c r="Q280" s="19" t="s">
        <v>510</v>
      </c>
    </row>
    <row r="281" spans="1:17" s="26" customFormat="1" ht="42.65" customHeight="1" x14ac:dyDescent="0.35">
      <c r="A281" s="10">
        <v>956348</v>
      </c>
      <c r="B281" s="13" t="s">
        <v>177</v>
      </c>
      <c r="C281" s="13" t="s">
        <v>78</v>
      </c>
      <c r="D281" s="13" t="s">
        <v>302</v>
      </c>
      <c r="E281" s="14" t="s">
        <v>347</v>
      </c>
      <c r="F281" s="20" t="s">
        <v>348</v>
      </c>
      <c r="G281" s="21">
        <v>176585.49599999998</v>
      </c>
      <c r="H281" s="21">
        <v>484753.79399999999</v>
      </c>
      <c r="I281" s="21">
        <v>14669.028</v>
      </c>
      <c r="J281" s="21">
        <v>40250.519999999997</v>
      </c>
      <c r="K281" s="21">
        <v>0</v>
      </c>
      <c r="L281" s="21">
        <v>0</v>
      </c>
      <c r="M281" s="21">
        <v>716258.83799999999</v>
      </c>
      <c r="N281" s="21">
        <v>191254.52399999998</v>
      </c>
      <c r="O281" s="21">
        <v>525004.31400000001</v>
      </c>
      <c r="P281" s="19" t="s">
        <v>524</v>
      </c>
      <c r="Q281" s="19" t="s">
        <v>507</v>
      </c>
    </row>
    <row r="282" spans="1:17" s="26" customFormat="1" ht="42.65" customHeight="1" x14ac:dyDescent="0.35">
      <c r="A282" s="12">
        <v>956349</v>
      </c>
      <c r="B282" s="22" t="s">
        <v>523</v>
      </c>
      <c r="C282" s="22" t="s">
        <v>78</v>
      </c>
      <c r="D282" s="13" t="s">
        <v>302</v>
      </c>
      <c r="E282" s="16" t="s">
        <v>347</v>
      </c>
      <c r="F282" s="23" t="s">
        <v>348</v>
      </c>
      <c r="G282" s="21">
        <v>812052.35</v>
      </c>
      <c r="H282" s="21">
        <v>2894107.23</v>
      </c>
      <c r="I282" s="24">
        <v>24361.570499999998</v>
      </c>
      <c r="J282" s="21">
        <v>86823.216899999999</v>
      </c>
      <c r="K282" s="21">
        <v>0</v>
      </c>
      <c r="L282" s="21">
        <v>0</v>
      </c>
      <c r="M282" s="21">
        <v>3817344.3673999999</v>
      </c>
      <c r="N282" s="21">
        <v>836413.92050000001</v>
      </c>
      <c r="O282" s="21">
        <v>2980930.4468999999</v>
      </c>
      <c r="P282" s="19" t="s">
        <v>385</v>
      </c>
      <c r="Q282" s="19" t="s">
        <v>514</v>
      </c>
    </row>
    <row r="283" spans="1:17" s="26" customFormat="1" ht="42.65" customHeight="1" x14ac:dyDescent="0.35">
      <c r="A283" s="10">
        <v>956353</v>
      </c>
      <c r="B283" s="13" t="s">
        <v>513</v>
      </c>
      <c r="C283" s="13" t="s">
        <v>78</v>
      </c>
      <c r="D283" s="13" t="s">
        <v>302</v>
      </c>
      <c r="E283" s="14" t="s">
        <v>347</v>
      </c>
      <c r="F283" s="20" t="s">
        <v>348</v>
      </c>
      <c r="G283" s="21">
        <v>3154458.67</v>
      </c>
      <c r="H283" s="21">
        <v>11080517.970000001</v>
      </c>
      <c r="I283" s="21">
        <v>94633.76</v>
      </c>
      <c r="J283" s="21">
        <v>332415.53999999998</v>
      </c>
      <c r="K283" s="21">
        <v>0</v>
      </c>
      <c r="L283" s="21">
        <v>0</v>
      </c>
      <c r="M283" s="21">
        <v>14662025.939999999</v>
      </c>
      <c r="N283" s="21">
        <v>3249092.4299999997</v>
      </c>
      <c r="O283" s="21">
        <v>11412933.51</v>
      </c>
      <c r="P283" s="19" t="s">
        <v>506</v>
      </c>
      <c r="Q283" s="19" t="s">
        <v>514</v>
      </c>
    </row>
    <row r="284" spans="1:17" s="26" customFormat="1" ht="42.65" customHeight="1" x14ac:dyDescent="0.35">
      <c r="A284" s="12">
        <v>956356</v>
      </c>
      <c r="B284" s="22" t="s">
        <v>525</v>
      </c>
      <c r="C284" s="22" t="s">
        <v>78</v>
      </c>
      <c r="D284" s="13" t="s">
        <v>302</v>
      </c>
      <c r="E284" s="16" t="s">
        <v>347</v>
      </c>
      <c r="F284" s="23" t="s">
        <v>348</v>
      </c>
      <c r="G284" s="21">
        <v>302418.26</v>
      </c>
      <c r="H284" s="21">
        <v>690456.65</v>
      </c>
      <c r="I284" s="24">
        <v>9072.5400000000009</v>
      </c>
      <c r="J284" s="21">
        <v>20713.7</v>
      </c>
      <c r="K284" s="21">
        <v>0</v>
      </c>
      <c r="L284" s="21">
        <v>0</v>
      </c>
      <c r="M284" s="21">
        <v>1022661.1499999999</v>
      </c>
      <c r="N284" s="21">
        <v>311490.8</v>
      </c>
      <c r="O284" s="21">
        <v>711170.35</v>
      </c>
      <c r="P284" s="19" t="s">
        <v>526</v>
      </c>
      <c r="Q284" s="19" t="s">
        <v>527</v>
      </c>
    </row>
    <row r="285" spans="1:17" s="26" customFormat="1" ht="42.65" customHeight="1" x14ac:dyDescent="0.35">
      <c r="A285" s="10">
        <v>956357</v>
      </c>
      <c r="B285" s="13" t="s">
        <v>178</v>
      </c>
      <c r="C285" s="13" t="s">
        <v>78</v>
      </c>
      <c r="D285" s="13" t="s">
        <v>302</v>
      </c>
      <c r="E285" s="14" t="s">
        <v>343</v>
      </c>
      <c r="F285" s="20" t="s">
        <v>344</v>
      </c>
      <c r="G285" s="21">
        <v>1879460.01</v>
      </c>
      <c r="H285" s="21">
        <v>5159401.2360000005</v>
      </c>
      <c r="I285" s="21">
        <v>156127.39199999999</v>
      </c>
      <c r="J285" s="21">
        <v>428400.39</v>
      </c>
      <c r="K285" s="21">
        <v>0</v>
      </c>
      <c r="L285" s="21">
        <v>0</v>
      </c>
      <c r="M285" s="21">
        <v>7623389.0279999999</v>
      </c>
      <c r="N285" s="21">
        <v>2035587.402</v>
      </c>
      <c r="O285" s="21">
        <v>5587801.6260000002</v>
      </c>
      <c r="P285" s="19" t="s">
        <v>516</v>
      </c>
      <c r="Q285" s="19" t="s">
        <v>510</v>
      </c>
    </row>
    <row r="286" spans="1:17" s="26" customFormat="1" ht="42.65" customHeight="1" x14ac:dyDescent="0.35">
      <c r="A286" s="10">
        <v>956593</v>
      </c>
      <c r="B286" s="13" t="s">
        <v>118</v>
      </c>
      <c r="C286" s="13" t="s">
        <v>3</v>
      </c>
      <c r="D286" s="13" t="s">
        <v>3</v>
      </c>
      <c r="E286" s="14" t="s">
        <v>347</v>
      </c>
      <c r="F286" s="20" t="s">
        <v>348</v>
      </c>
      <c r="G286" s="21">
        <v>4404224.9448669702</v>
      </c>
      <c r="H286" s="21">
        <v>1427070.171587798</v>
      </c>
      <c r="I286" s="21">
        <v>402805.69</v>
      </c>
      <c r="J286" s="21">
        <v>137265.81999999995</v>
      </c>
      <c r="K286" s="21">
        <v>0</v>
      </c>
      <c r="L286" s="21">
        <v>0</v>
      </c>
      <c r="M286" s="21">
        <v>6371366.6264547687</v>
      </c>
      <c r="N286" s="21">
        <v>4807030.6348669706</v>
      </c>
      <c r="O286" s="21">
        <v>1564335.9915877981</v>
      </c>
      <c r="P286" s="19" t="s">
        <v>412</v>
      </c>
      <c r="Q286" s="19" t="s">
        <v>413</v>
      </c>
    </row>
    <row r="287" spans="1:17" s="26" customFormat="1" ht="42.65" customHeight="1" thickBot="1" x14ac:dyDescent="0.4">
      <c r="A287" s="10">
        <v>957578</v>
      </c>
      <c r="B287" s="13" t="s">
        <v>119</v>
      </c>
      <c r="C287" s="13" t="s">
        <v>3</v>
      </c>
      <c r="D287" s="13" t="s">
        <v>3</v>
      </c>
      <c r="E287" s="14" t="s">
        <v>347</v>
      </c>
      <c r="F287" s="20" t="s">
        <v>348</v>
      </c>
      <c r="G287" s="21">
        <v>1273789.388607682</v>
      </c>
      <c r="H287" s="21">
        <v>432210.50676360016</v>
      </c>
      <c r="I287" s="21">
        <v>115338.83240028708</v>
      </c>
      <c r="J287" s="21">
        <v>39304.507228431525</v>
      </c>
      <c r="K287" s="21">
        <v>0</v>
      </c>
      <c r="L287" s="21">
        <v>0</v>
      </c>
      <c r="M287" s="21">
        <v>1860643.2350000008</v>
      </c>
      <c r="N287" s="21">
        <v>1389128.221007969</v>
      </c>
      <c r="O287" s="21">
        <v>471515.01399203169</v>
      </c>
      <c r="P287" s="19" t="s">
        <v>354</v>
      </c>
      <c r="Q287" s="19" t="s">
        <v>427</v>
      </c>
    </row>
    <row r="288" spans="1:17" s="53" customFormat="1" ht="25.25" customHeight="1" thickBot="1" x14ac:dyDescent="0.4">
      <c r="A288" s="61"/>
      <c r="B288" s="62"/>
      <c r="C288" s="62"/>
      <c r="D288" s="62"/>
      <c r="E288" s="62"/>
      <c r="F288" s="63"/>
      <c r="G288" s="64">
        <f t="shared" ref="G288:O288" si="0">SUM(G6:G287)</f>
        <v>3134057188.3732986</v>
      </c>
      <c r="H288" s="64">
        <f t="shared" si="0"/>
        <v>1914894041.5753562</v>
      </c>
      <c r="I288" s="64">
        <f t="shared" si="0"/>
        <v>351042612.55118501</v>
      </c>
      <c r="J288" s="64">
        <f t="shared" si="0"/>
        <v>155463965.17506501</v>
      </c>
      <c r="K288" s="64">
        <f t="shared" si="0"/>
        <v>443540365.79184371</v>
      </c>
      <c r="L288" s="64">
        <f t="shared" si="0"/>
        <v>286761423.45724803</v>
      </c>
      <c r="M288" s="64">
        <f t="shared" si="0"/>
        <v>6285759596.9240007</v>
      </c>
      <c r="N288" s="64">
        <f t="shared" si="0"/>
        <v>3928640166.7163277</v>
      </c>
      <c r="O288" s="64">
        <f t="shared" si="0"/>
        <v>2357119430.2076674</v>
      </c>
      <c r="P288" s="62"/>
      <c r="Q288" s="63"/>
    </row>
    <row r="289" spans="1:17" s="3" customFormat="1" ht="13" x14ac:dyDescent="0.3">
      <c r="A289" s="4"/>
      <c r="E289" s="4"/>
      <c r="F289" s="17"/>
      <c r="I289" s="5"/>
      <c r="J289" s="5"/>
      <c r="M289" s="6"/>
      <c r="N289" s="6"/>
      <c r="O289" s="6"/>
      <c r="P289" s="29"/>
      <c r="Q289" s="29"/>
    </row>
    <row r="290" spans="1:17" s="3" customFormat="1" ht="13" x14ac:dyDescent="0.3">
      <c r="A290" s="4"/>
      <c r="E290" s="7"/>
      <c r="F290" s="18"/>
      <c r="J290" s="8"/>
      <c r="K290" s="8"/>
      <c r="L290" s="8"/>
      <c r="M290" s="8"/>
      <c r="P290" s="29"/>
      <c r="Q290" s="29"/>
    </row>
    <row r="291" spans="1:17" s="3" customFormat="1" ht="13" x14ac:dyDescent="0.3">
      <c r="A291" s="4"/>
      <c r="E291" s="7"/>
      <c r="F291" s="18"/>
      <c r="J291" s="8"/>
      <c r="K291" s="8"/>
      <c r="L291" s="8"/>
      <c r="M291" s="8"/>
      <c r="P291" s="29"/>
      <c r="Q291" s="29"/>
    </row>
    <row r="292" spans="1:17" s="3" customFormat="1" ht="13" x14ac:dyDescent="0.3">
      <c r="A292" s="4"/>
      <c r="E292" s="7"/>
      <c r="F292" s="18"/>
      <c r="P292" s="29"/>
      <c r="Q292" s="29"/>
    </row>
    <row r="293" spans="1:17" s="3" customFormat="1" ht="13" x14ac:dyDescent="0.3">
      <c r="A293" s="4"/>
      <c r="E293" s="7"/>
      <c r="F293" s="18"/>
      <c r="P293" s="29"/>
      <c r="Q293" s="29"/>
    </row>
    <row r="294" spans="1:17" s="3" customFormat="1" ht="13" x14ac:dyDescent="0.3">
      <c r="A294" s="4"/>
      <c r="E294" s="7"/>
      <c r="F294" s="18"/>
      <c r="H294" s="5"/>
      <c r="N294" s="5"/>
      <c r="P294" s="29"/>
      <c r="Q294" s="29"/>
    </row>
    <row r="295" spans="1:17" s="3" customFormat="1" ht="13" x14ac:dyDescent="0.3">
      <c r="A295" s="4"/>
      <c r="E295" s="7"/>
      <c r="F295" s="18"/>
      <c r="P295" s="29"/>
      <c r="Q295" s="29"/>
    </row>
    <row r="296" spans="1:17" s="3" customFormat="1" ht="13" x14ac:dyDescent="0.3">
      <c r="A296" s="4"/>
      <c r="E296" s="7"/>
      <c r="F296" s="18"/>
      <c r="P296" s="29"/>
      <c r="Q296" s="29"/>
    </row>
    <row r="297" spans="1:17" s="3" customFormat="1" ht="13" x14ac:dyDescent="0.3">
      <c r="A297" s="4"/>
      <c r="E297" s="7"/>
      <c r="F297" s="18"/>
      <c r="P297" s="29"/>
      <c r="Q297" s="29"/>
    </row>
    <row r="298" spans="1:17" s="3" customFormat="1" ht="13" x14ac:dyDescent="0.3">
      <c r="A298" s="4"/>
      <c r="E298" s="7"/>
      <c r="F298" s="18"/>
      <c r="P298" s="29"/>
      <c r="Q298" s="29"/>
    </row>
    <row r="299" spans="1:17" s="3" customFormat="1" ht="13" x14ac:dyDescent="0.3">
      <c r="A299" s="4"/>
      <c r="E299" s="7"/>
      <c r="F299" s="18"/>
      <c r="P299" s="29"/>
      <c r="Q299" s="29"/>
    </row>
    <row r="300" spans="1:17" s="3" customFormat="1" ht="13" x14ac:dyDescent="0.3">
      <c r="A300" s="4"/>
      <c r="E300" s="7"/>
      <c r="F300" s="18"/>
      <c r="P300" s="29"/>
      <c r="Q300" s="29"/>
    </row>
    <row r="301" spans="1:17" s="3" customFormat="1" ht="13" x14ac:dyDescent="0.3">
      <c r="A301" s="4"/>
      <c r="E301" s="7"/>
      <c r="F301" s="18"/>
      <c r="P301" s="29"/>
      <c r="Q301" s="29"/>
    </row>
    <row r="302" spans="1:17" s="3" customFormat="1" ht="13" x14ac:dyDescent="0.3">
      <c r="A302" s="4"/>
      <c r="E302" s="7"/>
      <c r="F302" s="18"/>
      <c r="P302" s="29"/>
      <c r="Q302" s="29"/>
    </row>
    <row r="303" spans="1:17" s="3" customFormat="1" ht="13" x14ac:dyDescent="0.3">
      <c r="A303" s="4"/>
      <c r="E303" s="7"/>
      <c r="F303" s="18"/>
      <c r="P303" s="29"/>
      <c r="Q303" s="29"/>
    </row>
    <row r="304" spans="1:17" s="3" customFormat="1" ht="13" x14ac:dyDescent="0.3">
      <c r="A304" s="4"/>
      <c r="E304" s="7"/>
      <c r="F304" s="18"/>
      <c r="P304" s="29"/>
      <c r="Q304" s="29"/>
    </row>
    <row r="305" spans="1:17" s="3" customFormat="1" ht="13" x14ac:dyDescent="0.3">
      <c r="A305" s="4"/>
      <c r="E305" s="7"/>
      <c r="F305" s="18"/>
      <c r="P305" s="29"/>
      <c r="Q305" s="29"/>
    </row>
    <row r="306" spans="1:17" s="3" customFormat="1" ht="13" x14ac:dyDescent="0.3">
      <c r="A306" s="4"/>
      <c r="E306" s="7"/>
      <c r="F306" s="18"/>
      <c r="P306" s="29"/>
      <c r="Q306" s="29"/>
    </row>
    <row r="307" spans="1:17" s="3" customFormat="1" ht="13" x14ac:dyDescent="0.3">
      <c r="A307" s="4"/>
      <c r="E307" s="7"/>
      <c r="F307" s="18"/>
      <c r="P307" s="29"/>
      <c r="Q307" s="29"/>
    </row>
    <row r="308" spans="1:17" s="3" customFormat="1" ht="13" x14ac:dyDescent="0.3">
      <c r="A308" s="4"/>
      <c r="E308" s="7"/>
      <c r="F308" s="18"/>
      <c r="P308" s="29"/>
      <c r="Q308" s="29"/>
    </row>
    <row r="309" spans="1:17" s="3" customFormat="1" ht="13" x14ac:dyDescent="0.3">
      <c r="A309" s="4"/>
      <c r="E309" s="7"/>
      <c r="F309" s="18"/>
      <c r="P309" s="29"/>
      <c r="Q309" s="29"/>
    </row>
    <row r="310" spans="1:17" s="3" customFormat="1" ht="13" x14ac:dyDescent="0.3">
      <c r="A310" s="4"/>
      <c r="E310" s="7"/>
      <c r="F310" s="18"/>
      <c r="P310" s="29"/>
      <c r="Q310" s="29"/>
    </row>
    <row r="311" spans="1:17" s="3" customFormat="1" ht="13" x14ac:dyDescent="0.3">
      <c r="A311" s="4"/>
      <c r="E311" s="7"/>
      <c r="F311" s="18"/>
      <c r="P311" s="29"/>
      <c r="Q311" s="29"/>
    </row>
    <row r="312" spans="1:17" s="3" customFormat="1" ht="13" x14ac:dyDescent="0.3">
      <c r="A312" s="4"/>
      <c r="E312" s="7"/>
      <c r="F312" s="18"/>
      <c r="P312" s="29"/>
      <c r="Q312" s="29"/>
    </row>
    <row r="313" spans="1:17" s="3" customFormat="1" ht="13" x14ac:dyDescent="0.3">
      <c r="A313" s="4"/>
      <c r="E313" s="7"/>
      <c r="F313" s="18"/>
      <c r="P313" s="29"/>
      <c r="Q313" s="29"/>
    </row>
    <row r="314" spans="1:17" s="3" customFormat="1" ht="13" x14ac:dyDescent="0.3">
      <c r="A314" s="4"/>
      <c r="E314" s="7"/>
      <c r="F314" s="18"/>
      <c r="P314" s="29"/>
      <c r="Q314" s="29"/>
    </row>
    <row r="315" spans="1:17" s="3" customFormat="1" ht="13" x14ac:dyDescent="0.3">
      <c r="A315" s="4"/>
      <c r="E315" s="7"/>
      <c r="F315" s="18"/>
      <c r="P315" s="29"/>
      <c r="Q315" s="29"/>
    </row>
    <row r="316" spans="1:17" s="3" customFormat="1" ht="13" x14ac:dyDescent="0.3">
      <c r="A316" s="4"/>
      <c r="E316" s="7"/>
      <c r="F316" s="18"/>
      <c r="P316" s="29"/>
      <c r="Q316" s="29"/>
    </row>
    <row r="317" spans="1:17" s="3" customFormat="1" ht="13" x14ac:dyDescent="0.3">
      <c r="A317" s="4"/>
      <c r="E317" s="7"/>
      <c r="F317" s="18"/>
      <c r="P317" s="29"/>
      <c r="Q317" s="29"/>
    </row>
    <row r="318" spans="1:17" s="3" customFormat="1" ht="13" x14ac:dyDescent="0.3">
      <c r="A318" s="4"/>
      <c r="E318" s="7"/>
      <c r="F318" s="18"/>
      <c r="P318" s="29"/>
      <c r="Q318" s="29"/>
    </row>
    <row r="319" spans="1:17" s="3" customFormat="1" ht="13" x14ac:dyDescent="0.3">
      <c r="A319" s="4"/>
      <c r="E319" s="7"/>
      <c r="F319" s="18"/>
      <c r="P319" s="29"/>
      <c r="Q319" s="29"/>
    </row>
    <row r="320" spans="1:17" s="3" customFormat="1" ht="13" x14ac:dyDescent="0.3">
      <c r="A320" s="4"/>
      <c r="E320" s="7"/>
      <c r="F320" s="18"/>
      <c r="P320" s="29"/>
      <c r="Q320" s="29"/>
    </row>
    <row r="321" spans="1:17" s="3" customFormat="1" ht="13" x14ac:dyDescent="0.3">
      <c r="A321" s="4"/>
      <c r="E321" s="7"/>
      <c r="F321" s="18"/>
      <c r="P321" s="29"/>
      <c r="Q321" s="29"/>
    </row>
    <row r="322" spans="1:17" s="3" customFormat="1" ht="13" x14ac:dyDescent="0.3">
      <c r="A322" s="4"/>
      <c r="E322" s="7"/>
      <c r="F322" s="18"/>
      <c r="P322" s="29"/>
      <c r="Q322" s="29"/>
    </row>
    <row r="323" spans="1:17" s="3" customFormat="1" ht="13" x14ac:dyDescent="0.3">
      <c r="A323" s="4"/>
      <c r="E323" s="7"/>
      <c r="F323" s="18"/>
      <c r="P323" s="29"/>
      <c r="Q323" s="29"/>
    </row>
    <row r="324" spans="1:17" s="3" customFormat="1" ht="13" x14ac:dyDescent="0.3">
      <c r="A324" s="4"/>
      <c r="E324" s="7"/>
      <c r="F324" s="18"/>
      <c r="P324" s="29"/>
      <c r="Q324" s="29"/>
    </row>
    <row r="325" spans="1:17" s="3" customFormat="1" ht="13" x14ac:dyDescent="0.3">
      <c r="A325" s="4"/>
      <c r="E325" s="7"/>
      <c r="F325" s="18"/>
      <c r="P325" s="29"/>
      <c r="Q325" s="29"/>
    </row>
    <row r="326" spans="1:17" s="3" customFormat="1" ht="13" x14ac:dyDescent="0.3">
      <c r="A326" s="4"/>
      <c r="E326" s="7"/>
      <c r="F326" s="18"/>
      <c r="P326" s="29"/>
      <c r="Q326" s="29"/>
    </row>
    <row r="327" spans="1:17" s="3" customFormat="1" ht="13" x14ac:dyDescent="0.3">
      <c r="A327" s="4"/>
      <c r="E327" s="7"/>
      <c r="F327" s="18"/>
      <c r="P327" s="29"/>
      <c r="Q327" s="29"/>
    </row>
    <row r="328" spans="1:17" s="3" customFormat="1" ht="13" x14ac:dyDescent="0.3">
      <c r="A328" s="4"/>
      <c r="E328" s="7"/>
      <c r="F328" s="18"/>
      <c r="P328" s="29"/>
      <c r="Q328" s="29"/>
    </row>
    <row r="329" spans="1:17" s="3" customFormat="1" ht="13" x14ac:dyDescent="0.3">
      <c r="A329" s="4"/>
      <c r="E329" s="7"/>
      <c r="F329" s="18"/>
      <c r="P329" s="29"/>
      <c r="Q329" s="29"/>
    </row>
    <row r="330" spans="1:17" s="3" customFormat="1" ht="13" x14ac:dyDescent="0.3">
      <c r="A330" s="4"/>
      <c r="E330" s="7"/>
      <c r="F330" s="18"/>
      <c r="P330" s="29"/>
      <c r="Q330" s="29"/>
    </row>
    <row r="331" spans="1:17" s="3" customFormat="1" ht="13" x14ac:dyDescent="0.3">
      <c r="A331" s="4"/>
      <c r="E331" s="7"/>
      <c r="F331" s="18"/>
      <c r="P331" s="29"/>
      <c r="Q331" s="29"/>
    </row>
    <row r="332" spans="1:17" s="3" customFormat="1" ht="13" x14ac:dyDescent="0.3">
      <c r="A332" s="4"/>
      <c r="E332" s="7"/>
      <c r="F332" s="18"/>
      <c r="P332" s="29"/>
      <c r="Q332" s="29"/>
    </row>
    <row r="333" spans="1:17" s="3" customFormat="1" ht="13" x14ac:dyDescent="0.3">
      <c r="A333" s="4"/>
      <c r="E333" s="7"/>
      <c r="F333" s="18"/>
      <c r="P333" s="29"/>
      <c r="Q333" s="29"/>
    </row>
    <row r="334" spans="1:17" s="3" customFormat="1" ht="13" x14ac:dyDescent="0.3">
      <c r="A334" s="4"/>
      <c r="E334" s="7"/>
      <c r="F334" s="18"/>
      <c r="P334" s="29"/>
      <c r="Q334" s="29"/>
    </row>
    <row r="335" spans="1:17" s="3" customFormat="1" ht="13" x14ac:dyDescent="0.3">
      <c r="A335" s="4"/>
      <c r="E335" s="7"/>
      <c r="F335" s="18"/>
      <c r="P335" s="29"/>
      <c r="Q335" s="29"/>
    </row>
    <row r="336" spans="1:17" s="3" customFormat="1" ht="13" x14ac:dyDescent="0.3">
      <c r="A336" s="4"/>
      <c r="E336" s="7"/>
      <c r="F336" s="18"/>
      <c r="P336" s="29"/>
      <c r="Q336" s="29"/>
    </row>
    <row r="337" spans="1:17" s="3" customFormat="1" ht="13" x14ac:dyDescent="0.3">
      <c r="A337" s="4"/>
      <c r="E337" s="7"/>
      <c r="F337" s="18"/>
      <c r="P337" s="29"/>
      <c r="Q337" s="29"/>
    </row>
    <row r="338" spans="1:17" s="3" customFormat="1" ht="13" x14ac:dyDescent="0.3">
      <c r="A338" s="4"/>
      <c r="E338" s="7"/>
      <c r="F338" s="18"/>
      <c r="P338" s="29"/>
      <c r="Q338" s="29"/>
    </row>
    <row r="339" spans="1:17" s="3" customFormat="1" ht="13" x14ac:dyDescent="0.3">
      <c r="A339" s="4"/>
      <c r="E339" s="7"/>
      <c r="F339" s="18"/>
      <c r="P339" s="29"/>
      <c r="Q339" s="29"/>
    </row>
    <row r="340" spans="1:17" s="3" customFormat="1" ht="13" x14ac:dyDescent="0.3">
      <c r="A340" s="4"/>
      <c r="E340" s="7"/>
      <c r="F340" s="18"/>
      <c r="P340" s="29"/>
      <c r="Q340" s="29"/>
    </row>
    <row r="341" spans="1:17" s="3" customFormat="1" ht="13" x14ac:dyDescent="0.3">
      <c r="A341" s="4"/>
      <c r="E341" s="7"/>
      <c r="F341" s="18"/>
      <c r="P341" s="29"/>
      <c r="Q341" s="29"/>
    </row>
    <row r="342" spans="1:17" s="3" customFormat="1" ht="13" x14ac:dyDescent="0.3">
      <c r="A342" s="4"/>
      <c r="E342" s="7"/>
      <c r="F342" s="18"/>
      <c r="P342" s="29"/>
      <c r="Q342" s="29"/>
    </row>
    <row r="343" spans="1:17" s="3" customFormat="1" ht="13" x14ac:dyDescent="0.3">
      <c r="A343" s="4"/>
      <c r="E343" s="7"/>
      <c r="F343" s="18"/>
      <c r="P343" s="29"/>
      <c r="Q343" s="29"/>
    </row>
    <row r="344" spans="1:17" s="3" customFormat="1" ht="13" x14ac:dyDescent="0.3">
      <c r="A344" s="4"/>
      <c r="E344" s="7"/>
      <c r="F344" s="18"/>
      <c r="P344" s="29"/>
      <c r="Q344" s="29"/>
    </row>
    <row r="345" spans="1:17" s="3" customFormat="1" ht="13" x14ac:dyDescent="0.3">
      <c r="A345" s="4"/>
      <c r="E345" s="7"/>
      <c r="F345" s="18"/>
      <c r="P345" s="29"/>
      <c r="Q345" s="29"/>
    </row>
    <row r="346" spans="1:17" s="3" customFormat="1" ht="13" x14ac:dyDescent="0.3">
      <c r="A346" s="4"/>
      <c r="E346" s="7"/>
      <c r="F346" s="18"/>
      <c r="P346" s="29"/>
      <c r="Q346" s="29"/>
    </row>
    <row r="347" spans="1:17" s="3" customFormat="1" ht="13" x14ac:dyDescent="0.3">
      <c r="A347" s="4"/>
      <c r="E347" s="7"/>
      <c r="F347" s="18"/>
      <c r="P347" s="29"/>
      <c r="Q347" s="29"/>
    </row>
    <row r="348" spans="1:17" s="3" customFormat="1" ht="13" x14ac:dyDescent="0.3">
      <c r="A348" s="4"/>
      <c r="E348" s="7"/>
      <c r="F348" s="18"/>
      <c r="P348" s="29"/>
      <c r="Q348" s="29"/>
    </row>
    <row r="349" spans="1:17" s="3" customFormat="1" ht="13" x14ac:dyDescent="0.3">
      <c r="A349" s="4"/>
      <c r="E349" s="7"/>
      <c r="F349" s="18"/>
      <c r="P349" s="29"/>
      <c r="Q349" s="29"/>
    </row>
    <row r="350" spans="1:17" s="3" customFormat="1" ht="13" x14ac:dyDescent="0.3">
      <c r="A350" s="4"/>
      <c r="E350" s="7"/>
      <c r="F350" s="18"/>
      <c r="P350" s="29"/>
      <c r="Q350" s="29"/>
    </row>
    <row r="351" spans="1:17" s="3" customFormat="1" ht="13" x14ac:dyDescent="0.3">
      <c r="A351" s="4"/>
      <c r="E351" s="7"/>
      <c r="F351" s="18"/>
      <c r="P351" s="29"/>
      <c r="Q351" s="29"/>
    </row>
    <row r="352" spans="1:17" s="3" customFormat="1" ht="13" x14ac:dyDescent="0.3">
      <c r="A352" s="4"/>
      <c r="E352" s="7"/>
      <c r="F352" s="18"/>
      <c r="P352" s="29"/>
      <c r="Q352" s="29"/>
    </row>
    <row r="353" spans="1:17" s="3" customFormat="1" ht="13" x14ac:dyDescent="0.3">
      <c r="A353" s="4"/>
      <c r="E353" s="7"/>
      <c r="F353" s="18"/>
      <c r="P353" s="29"/>
      <c r="Q353" s="29"/>
    </row>
    <row r="354" spans="1:17" s="3" customFormat="1" ht="13" x14ac:dyDescent="0.3">
      <c r="A354" s="4"/>
      <c r="E354" s="7"/>
      <c r="F354" s="18"/>
      <c r="P354" s="29"/>
      <c r="Q354" s="29"/>
    </row>
    <row r="355" spans="1:17" s="3" customFormat="1" ht="13" x14ac:dyDescent="0.3">
      <c r="A355" s="4"/>
      <c r="E355" s="7"/>
      <c r="F355" s="18"/>
      <c r="P355" s="29"/>
      <c r="Q355" s="29"/>
    </row>
    <row r="356" spans="1:17" s="3" customFormat="1" ht="13" x14ac:dyDescent="0.3">
      <c r="A356" s="4"/>
      <c r="E356" s="7"/>
      <c r="F356" s="18"/>
      <c r="P356" s="29"/>
      <c r="Q356" s="29"/>
    </row>
    <row r="357" spans="1:17" s="3" customFormat="1" ht="13" x14ac:dyDescent="0.3">
      <c r="A357" s="4"/>
      <c r="E357" s="7"/>
      <c r="F357" s="18"/>
      <c r="P357" s="29"/>
      <c r="Q357" s="29"/>
    </row>
    <row r="358" spans="1:17" ht="13" x14ac:dyDescent="0.3"/>
    <row r="359" spans="1:17" ht="13" x14ac:dyDescent="0.3"/>
    <row r="360" spans="1:17" ht="13" x14ac:dyDescent="0.3"/>
    <row r="361" spans="1:17" ht="13" x14ac:dyDescent="0.3"/>
    <row r="362" spans="1:17" ht="13" x14ac:dyDescent="0.3"/>
    <row r="363" spans="1:17" ht="13" x14ac:dyDescent="0.3"/>
    <row r="364" spans="1:17" ht="13" x14ac:dyDescent="0.3"/>
    <row r="365" spans="1:17" ht="13" x14ac:dyDescent="0.3"/>
    <row r="366" spans="1:17" ht="13" x14ac:dyDescent="0.3"/>
    <row r="367" spans="1:17" ht="13" x14ac:dyDescent="0.3"/>
    <row r="368" spans="1:17"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sheetData>
  <autoFilter ref="A5:Q5" xr:uid="{63F92740-A7C5-466D-9130-C1A763CB8987}"/>
  <conditionalFormatting sqref="A6:A287">
    <cfRule type="duplicateValues" dxfId="17" priority="9"/>
  </conditionalFormatting>
  <conditionalFormatting sqref="A291:A1048576 A4 A6:A287">
    <cfRule type="duplicateValues" dxfId="16" priority="10"/>
  </conditionalFormatting>
  <conditionalFormatting sqref="A5:Q5">
    <cfRule type="duplicateValues" dxfId="15" priority="51"/>
    <cfRule type="duplicateValues" dxfId="14" priority="52"/>
    <cfRule type="duplicateValues" dxfId="13" priority="53"/>
    <cfRule type="duplicateValues" dxfId="12" priority="54"/>
  </conditionalFormatting>
  <conditionalFormatting sqref="A288:Q288">
    <cfRule type="duplicateValues" dxfId="11" priority="59"/>
    <cfRule type="duplicateValues" dxfId="10" priority="60"/>
    <cfRule type="duplicateValues" dxfId="9" priority="61"/>
    <cfRule type="duplicateValues" dxfId="8" priority="6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9B92-3254-2945-8BA0-0D619ED610A2}">
  <sheetPr>
    <tabColor rgb="FF92D050"/>
  </sheetPr>
  <dimension ref="A4:O90"/>
  <sheetViews>
    <sheetView showGridLines="0" zoomScale="90" zoomScaleNormal="90" workbookViewId="0">
      <pane xSplit="1" ySplit="5" topLeftCell="B6" activePane="bottomRight" state="frozen"/>
      <selection pane="topRight" activeCell="B1" sqref="B1"/>
      <selection pane="bottomLeft" activeCell="A7" sqref="A7"/>
      <selection pane="bottomRight"/>
    </sheetView>
  </sheetViews>
  <sheetFormatPr defaultColWidth="8.5" defaultRowHeight="13" x14ac:dyDescent="0.35"/>
  <cols>
    <col min="1" max="1" width="20" style="7" customWidth="1"/>
    <col min="2" max="2" width="69.83203125" style="41" customWidth="1"/>
    <col min="3" max="3" width="16.5" style="46" customWidth="1"/>
    <col min="4" max="4" width="35" style="46" bestFit="1" customWidth="1"/>
    <col min="5" max="5" width="16.33203125" style="7" customWidth="1"/>
    <col min="6" max="14" width="18.5" style="42" customWidth="1"/>
    <col min="15" max="15" width="74.08203125" style="47" customWidth="1"/>
    <col min="16" max="16384" width="8.5" style="41"/>
  </cols>
  <sheetData>
    <row r="4" spans="1:15" ht="19.25" customHeight="1" thickBot="1" x14ac:dyDescent="0.4"/>
    <row r="5" spans="1:15" s="1" customFormat="1" ht="39" x14ac:dyDescent="0.35">
      <c r="A5" s="43" t="s">
        <v>192</v>
      </c>
      <c r="B5" s="43" t="s">
        <v>193</v>
      </c>
      <c r="C5" s="43" t="s">
        <v>0</v>
      </c>
      <c r="D5" s="43" t="s">
        <v>339</v>
      </c>
      <c r="E5" s="43" t="s">
        <v>340</v>
      </c>
      <c r="F5" s="44" t="s">
        <v>542</v>
      </c>
      <c r="G5" s="44" t="s">
        <v>543</v>
      </c>
      <c r="H5" s="44" t="s">
        <v>544</v>
      </c>
      <c r="I5" s="44" t="s">
        <v>545</v>
      </c>
      <c r="J5" s="44" t="s">
        <v>546</v>
      </c>
      <c r="K5" s="44" t="s">
        <v>547</v>
      </c>
      <c r="L5" s="44" t="s">
        <v>338</v>
      </c>
      <c r="M5" s="44" t="s">
        <v>548</v>
      </c>
      <c r="N5" s="44" t="s">
        <v>549</v>
      </c>
      <c r="O5" s="43" t="s">
        <v>671</v>
      </c>
    </row>
    <row r="6" spans="1:15" ht="44.5" customHeight="1" x14ac:dyDescent="0.35">
      <c r="A6" s="36">
        <v>754350</v>
      </c>
      <c r="B6" s="58" t="s">
        <v>550</v>
      </c>
      <c r="C6" s="35" t="s">
        <v>5</v>
      </c>
      <c r="D6" s="35" t="s">
        <v>320</v>
      </c>
      <c r="E6" s="36" t="s">
        <v>343</v>
      </c>
      <c r="F6" s="37">
        <v>4310111.7149999999</v>
      </c>
      <c r="G6" s="37">
        <v>9577521.9266999997</v>
      </c>
      <c r="H6" s="37">
        <v>362956.77600000001</v>
      </c>
      <c r="I6" s="37">
        <v>812115.78629999992</v>
      </c>
      <c r="J6" s="37">
        <v>1512.3199</v>
      </c>
      <c r="K6" s="37">
        <v>58980.4761</v>
      </c>
      <c r="L6" s="37">
        <v>15123198.999999998</v>
      </c>
      <c r="M6" s="37">
        <v>4674580.810899999</v>
      </c>
      <c r="N6" s="37">
        <v>10448618.189099999</v>
      </c>
      <c r="O6" s="38" t="s">
        <v>552</v>
      </c>
    </row>
    <row r="7" spans="1:15" ht="44.5" customHeight="1" x14ac:dyDescent="0.35">
      <c r="A7" s="36">
        <v>750503</v>
      </c>
      <c r="B7" s="57" t="s">
        <v>295</v>
      </c>
      <c r="C7" s="35" t="s">
        <v>3</v>
      </c>
      <c r="D7" s="35" t="s">
        <v>315</v>
      </c>
      <c r="E7" s="36" t="s">
        <v>343</v>
      </c>
      <c r="F7" s="37">
        <v>0</v>
      </c>
      <c r="G7" s="37">
        <v>24053536.030000005</v>
      </c>
      <c r="H7" s="37">
        <v>0</v>
      </c>
      <c r="I7" s="37">
        <v>3187811.29</v>
      </c>
      <c r="J7" s="37">
        <v>0</v>
      </c>
      <c r="K7" s="37">
        <v>28261718.239999998</v>
      </c>
      <c r="L7" s="37">
        <v>55503065.560000002</v>
      </c>
      <c r="M7" s="37">
        <v>0</v>
      </c>
      <c r="N7" s="37">
        <v>55503065.560000002</v>
      </c>
      <c r="O7" s="38"/>
    </row>
    <row r="8" spans="1:15" ht="44.5" customHeight="1" x14ac:dyDescent="0.35">
      <c r="A8" s="36">
        <v>750502</v>
      </c>
      <c r="B8" s="57" t="s">
        <v>297</v>
      </c>
      <c r="C8" s="35" t="s">
        <v>3</v>
      </c>
      <c r="D8" s="35" t="s">
        <v>315</v>
      </c>
      <c r="E8" s="36" t="s">
        <v>343</v>
      </c>
      <c r="F8" s="37">
        <v>0</v>
      </c>
      <c r="G8" s="37">
        <v>21118171.640000004</v>
      </c>
      <c r="H8" s="37">
        <v>0</v>
      </c>
      <c r="I8" s="37">
        <v>3340630.47</v>
      </c>
      <c r="J8" s="37">
        <v>0</v>
      </c>
      <c r="K8" s="37">
        <v>28261718.239999998</v>
      </c>
      <c r="L8" s="37">
        <v>52720520.350000001</v>
      </c>
      <c r="M8" s="37">
        <v>0</v>
      </c>
      <c r="N8" s="37">
        <v>52720520.350000001</v>
      </c>
      <c r="O8" s="38"/>
    </row>
    <row r="9" spans="1:15" ht="44.5" customHeight="1" x14ac:dyDescent="0.35">
      <c r="A9" s="36">
        <v>752972</v>
      </c>
      <c r="B9" s="57" t="s">
        <v>294</v>
      </c>
      <c r="C9" s="35" t="s">
        <v>3</v>
      </c>
      <c r="D9" s="35" t="s">
        <v>315</v>
      </c>
      <c r="E9" s="36" t="s">
        <v>343</v>
      </c>
      <c r="F9" s="37">
        <v>0</v>
      </c>
      <c r="G9" s="37">
        <v>23808829.620000005</v>
      </c>
      <c r="H9" s="37">
        <v>0</v>
      </c>
      <c r="I9" s="37">
        <v>3414922.97</v>
      </c>
      <c r="J9" s="37">
        <v>0</v>
      </c>
      <c r="K9" s="37">
        <v>30416253.079999998</v>
      </c>
      <c r="L9" s="37">
        <v>57640005.670000002</v>
      </c>
      <c r="M9" s="37">
        <v>0</v>
      </c>
      <c r="N9" s="37">
        <v>57640005.670000002</v>
      </c>
      <c r="O9" s="38"/>
    </row>
    <row r="10" spans="1:15" ht="44.5" customHeight="1" x14ac:dyDescent="0.35">
      <c r="A10" s="36">
        <v>738671</v>
      </c>
      <c r="B10" s="57" t="s">
        <v>296</v>
      </c>
      <c r="C10" s="35" t="s">
        <v>3</v>
      </c>
      <c r="D10" s="35" t="s">
        <v>315</v>
      </c>
      <c r="E10" s="36" t="s">
        <v>343</v>
      </c>
      <c r="F10" s="37">
        <v>0</v>
      </c>
      <c r="G10" s="37">
        <v>20318919.349999998</v>
      </c>
      <c r="H10" s="37">
        <v>0</v>
      </c>
      <c r="I10" s="37">
        <v>5211394.3499999996</v>
      </c>
      <c r="J10" s="37">
        <v>0</v>
      </c>
      <c r="K10" s="37">
        <v>30411453.800000001</v>
      </c>
      <c r="L10" s="37">
        <v>55941767.5</v>
      </c>
      <c r="M10" s="37">
        <v>0</v>
      </c>
      <c r="N10" s="37">
        <v>55941767.5</v>
      </c>
      <c r="O10" s="38"/>
    </row>
    <row r="11" spans="1:15" ht="44.5" customHeight="1" x14ac:dyDescent="0.35">
      <c r="A11" s="36">
        <v>800394</v>
      </c>
      <c r="B11" s="57" t="s">
        <v>553</v>
      </c>
      <c r="C11" s="35" t="s">
        <v>5</v>
      </c>
      <c r="D11" s="35" t="s">
        <v>316</v>
      </c>
      <c r="E11" s="36" t="s">
        <v>343</v>
      </c>
      <c r="F11" s="37">
        <v>1256040</v>
      </c>
      <c r="G11" s="37">
        <v>395420</v>
      </c>
      <c r="H11" s="37">
        <v>116300</v>
      </c>
      <c r="I11" s="37">
        <v>69780</v>
      </c>
      <c r="J11" s="37">
        <v>162820.00000000003</v>
      </c>
      <c r="K11" s="37">
        <v>325640</v>
      </c>
      <c r="L11" s="37">
        <v>2326000</v>
      </c>
      <c r="M11" s="37">
        <v>1535160</v>
      </c>
      <c r="N11" s="37">
        <v>790840</v>
      </c>
      <c r="O11" s="38" t="s">
        <v>554</v>
      </c>
    </row>
    <row r="12" spans="1:15" ht="44.5" customHeight="1" x14ac:dyDescent="0.35">
      <c r="A12" s="36" t="s">
        <v>555</v>
      </c>
      <c r="B12" s="57" t="s">
        <v>556</v>
      </c>
      <c r="C12" s="35" t="s">
        <v>5</v>
      </c>
      <c r="D12" s="35" t="s">
        <v>309</v>
      </c>
      <c r="E12" s="36" t="s">
        <v>343</v>
      </c>
      <c r="F12" s="37">
        <v>7591896.4900000002</v>
      </c>
      <c r="G12" s="37">
        <v>32126.000000000029</v>
      </c>
      <c r="H12" s="37">
        <v>673492.23</v>
      </c>
      <c r="I12" s="37">
        <v>20229.46</v>
      </c>
      <c r="J12" s="37">
        <v>515199.89</v>
      </c>
      <c r="K12" s="37">
        <v>211384.11</v>
      </c>
      <c r="L12" s="37">
        <v>9044328.1800000016</v>
      </c>
      <c r="M12" s="37">
        <v>8780588.6100000013</v>
      </c>
      <c r="N12" s="37">
        <v>263739.57</v>
      </c>
      <c r="O12" s="38" t="s">
        <v>557</v>
      </c>
    </row>
    <row r="13" spans="1:15" ht="44.5" customHeight="1" x14ac:dyDescent="0.35">
      <c r="A13" s="36" t="s">
        <v>558</v>
      </c>
      <c r="B13" s="57" t="s">
        <v>559</v>
      </c>
      <c r="C13" s="35" t="s">
        <v>5</v>
      </c>
      <c r="D13" s="35" t="s">
        <v>309</v>
      </c>
      <c r="E13" s="36" t="s">
        <v>343</v>
      </c>
      <c r="F13" s="37">
        <v>7262006.0099999998</v>
      </c>
      <c r="G13" s="37">
        <v>330225.12999999995</v>
      </c>
      <c r="H13" s="37">
        <v>645539.69999999995</v>
      </c>
      <c r="I13" s="37">
        <v>44770.71</v>
      </c>
      <c r="J13" s="37">
        <v>509451.1</v>
      </c>
      <c r="K13" s="37">
        <v>208755.9</v>
      </c>
      <c r="L13" s="37">
        <v>9000748.5500000007</v>
      </c>
      <c r="M13" s="37">
        <v>8416996.8100000005</v>
      </c>
      <c r="N13" s="37">
        <v>583751.74</v>
      </c>
      <c r="O13" s="38" t="s">
        <v>557</v>
      </c>
    </row>
    <row r="14" spans="1:15" ht="44.5" customHeight="1" x14ac:dyDescent="0.35">
      <c r="A14" s="36" t="s">
        <v>560</v>
      </c>
      <c r="B14" s="57" t="s">
        <v>561</v>
      </c>
      <c r="C14" s="35" t="s">
        <v>5</v>
      </c>
      <c r="D14" s="35" t="s">
        <v>309</v>
      </c>
      <c r="E14" s="36" t="s">
        <v>343</v>
      </c>
      <c r="F14" s="37">
        <v>2039409.93</v>
      </c>
      <c r="G14" s="37">
        <v>366564.01999999996</v>
      </c>
      <c r="H14" s="37">
        <v>181779.7</v>
      </c>
      <c r="I14" s="37">
        <v>35823.760000000002</v>
      </c>
      <c r="J14" s="37">
        <v>173097.79</v>
      </c>
      <c r="K14" s="37">
        <v>69460.210000000006</v>
      </c>
      <c r="L14" s="37">
        <v>2866135.41</v>
      </c>
      <c r="M14" s="37">
        <v>2394287.42</v>
      </c>
      <c r="N14" s="37">
        <v>471847.99</v>
      </c>
      <c r="O14" s="38" t="s">
        <v>557</v>
      </c>
    </row>
    <row r="15" spans="1:15" ht="44.5" customHeight="1" x14ac:dyDescent="0.35">
      <c r="A15" s="36" t="s">
        <v>562</v>
      </c>
      <c r="B15" s="57" t="s">
        <v>563</v>
      </c>
      <c r="C15" s="35" t="s">
        <v>5</v>
      </c>
      <c r="D15" s="35" t="s">
        <v>309</v>
      </c>
      <c r="E15" s="36" t="s">
        <v>343</v>
      </c>
      <c r="F15" s="37">
        <v>3867419.78</v>
      </c>
      <c r="G15" s="37">
        <v>16119.410000000018</v>
      </c>
      <c r="H15" s="37">
        <v>342713.17</v>
      </c>
      <c r="I15" s="37">
        <v>10132.709999999999</v>
      </c>
      <c r="J15" s="37">
        <v>258899.20000000001</v>
      </c>
      <c r="K15" s="37">
        <v>105879.8</v>
      </c>
      <c r="L15" s="37">
        <v>4601164.07</v>
      </c>
      <c r="M15" s="37">
        <v>4469032.1500000004</v>
      </c>
      <c r="N15" s="37">
        <v>132131.92000000001</v>
      </c>
      <c r="O15" s="38" t="s">
        <v>557</v>
      </c>
    </row>
    <row r="16" spans="1:15" ht="44.5" customHeight="1" x14ac:dyDescent="0.35">
      <c r="A16" s="36" t="s">
        <v>564</v>
      </c>
      <c r="B16" s="57" t="s">
        <v>565</v>
      </c>
      <c r="C16" s="35" t="s">
        <v>5</v>
      </c>
      <c r="D16" s="35" t="s">
        <v>309</v>
      </c>
      <c r="E16" s="36" t="s">
        <v>343</v>
      </c>
      <c r="F16" s="37">
        <v>4608333</v>
      </c>
      <c r="G16" s="37">
        <v>284709.51</v>
      </c>
      <c r="H16" s="37">
        <v>409935.75</v>
      </c>
      <c r="I16" s="37">
        <v>36039.360000000001</v>
      </c>
      <c r="J16" s="37">
        <v>381146.2</v>
      </c>
      <c r="K16" s="37">
        <v>153938.79999999999</v>
      </c>
      <c r="L16" s="37">
        <v>5874102.6200000001</v>
      </c>
      <c r="M16" s="37">
        <v>5399414.9500000002</v>
      </c>
      <c r="N16" s="37">
        <v>474687.67</v>
      </c>
      <c r="O16" s="38" t="s">
        <v>557</v>
      </c>
    </row>
    <row r="17" spans="1:15" ht="44.5" customHeight="1" x14ac:dyDescent="0.35">
      <c r="A17" s="36">
        <v>666894</v>
      </c>
      <c r="B17" s="57" t="s">
        <v>208</v>
      </c>
      <c r="C17" s="35" t="s">
        <v>5</v>
      </c>
      <c r="D17" s="35" t="s">
        <v>311</v>
      </c>
      <c r="E17" s="36" t="s">
        <v>343</v>
      </c>
      <c r="F17" s="37">
        <v>28178017.759999998</v>
      </c>
      <c r="G17" s="37">
        <v>2123472.21</v>
      </c>
      <c r="H17" s="37">
        <v>6380570.0400000028</v>
      </c>
      <c r="I17" s="37">
        <v>123157.52</v>
      </c>
      <c r="J17" s="37"/>
      <c r="K17" s="37"/>
      <c r="L17" s="37">
        <v>36805217.529999994</v>
      </c>
      <c r="M17" s="37">
        <v>34558587.799999997</v>
      </c>
      <c r="N17" s="37">
        <v>2246629.73</v>
      </c>
      <c r="O17" s="38" t="s">
        <v>566</v>
      </c>
    </row>
    <row r="18" spans="1:15" ht="44.5" customHeight="1" x14ac:dyDescent="0.35">
      <c r="A18" s="36">
        <v>671396</v>
      </c>
      <c r="B18" s="57" t="s">
        <v>205</v>
      </c>
      <c r="C18" s="35" t="s">
        <v>5</v>
      </c>
      <c r="D18" s="35" t="s">
        <v>311</v>
      </c>
      <c r="E18" s="36" t="s">
        <v>343</v>
      </c>
      <c r="F18" s="37">
        <v>16760927.205</v>
      </c>
      <c r="G18" s="37">
        <v>2851675.4699999997</v>
      </c>
      <c r="H18" s="37">
        <v>3319870.72</v>
      </c>
      <c r="I18" s="37">
        <v>155072.6</v>
      </c>
      <c r="J18" s="37"/>
      <c r="K18" s="37"/>
      <c r="L18" s="37">
        <v>23087545.995000001</v>
      </c>
      <c r="M18" s="37">
        <v>20080797.925000001</v>
      </c>
      <c r="N18" s="37">
        <v>3006748.07</v>
      </c>
      <c r="O18" s="38" t="s">
        <v>566</v>
      </c>
    </row>
    <row r="19" spans="1:15" ht="44.5" customHeight="1" x14ac:dyDescent="0.35">
      <c r="A19" s="36">
        <v>671400</v>
      </c>
      <c r="B19" s="57" t="s">
        <v>291</v>
      </c>
      <c r="C19" s="35" t="s">
        <v>5</v>
      </c>
      <c r="D19" s="35" t="s">
        <v>311</v>
      </c>
      <c r="E19" s="36" t="s">
        <v>343</v>
      </c>
      <c r="F19" s="37">
        <v>7422038.0374999903</v>
      </c>
      <c r="G19" s="37">
        <v>477869.14</v>
      </c>
      <c r="H19" s="37">
        <v>1206563.5000000005</v>
      </c>
      <c r="I19" s="37">
        <v>50306</v>
      </c>
      <c r="J19" s="37"/>
      <c r="K19" s="37"/>
      <c r="L19" s="37">
        <v>9156776.6774999909</v>
      </c>
      <c r="M19" s="37">
        <v>8628601.5374999903</v>
      </c>
      <c r="N19" s="37">
        <v>528175.14</v>
      </c>
      <c r="O19" s="38" t="s">
        <v>566</v>
      </c>
    </row>
    <row r="20" spans="1:15" ht="44.5" customHeight="1" x14ac:dyDescent="0.35">
      <c r="A20" s="36">
        <v>678794</v>
      </c>
      <c r="B20" s="57" t="s">
        <v>209</v>
      </c>
      <c r="C20" s="35" t="s">
        <v>5</v>
      </c>
      <c r="D20" s="35" t="s">
        <v>311</v>
      </c>
      <c r="E20" s="36" t="s">
        <v>343</v>
      </c>
      <c r="F20" s="37">
        <v>10968715.274999985</v>
      </c>
      <c r="G20" s="37">
        <v>884181.41000000096</v>
      </c>
      <c r="H20" s="37">
        <v>1713141.9199999978</v>
      </c>
      <c r="I20" s="37">
        <v>51717</v>
      </c>
      <c r="J20" s="37"/>
      <c r="K20" s="37"/>
      <c r="L20" s="37">
        <v>13617755.604999984</v>
      </c>
      <c r="M20" s="37">
        <v>12681857.194999984</v>
      </c>
      <c r="N20" s="37">
        <v>935898.41000000096</v>
      </c>
      <c r="O20" s="38" t="s">
        <v>566</v>
      </c>
    </row>
    <row r="21" spans="1:15" ht="44.5" customHeight="1" x14ac:dyDescent="0.35">
      <c r="A21" s="36">
        <v>678795</v>
      </c>
      <c r="B21" s="57" t="s">
        <v>293</v>
      </c>
      <c r="C21" s="35" t="s">
        <v>5</v>
      </c>
      <c r="D21" s="35" t="s">
        <v>311</v>
      </c>
      <c r="E21" s="36" t="s">
        <v>343</v>
      </c>
      <c r="F21" s="37">
        <v>11879105.09249999</v>
      </c>
      <c r="G21" s="37">
        <v>800134.36</v>
      </c>
      <c r="H21" s="37">
        <v>1902215.7400000007</v>
      </c>
      <c r="I21" s="37">
        <v>59360</v>
      </c>
      <c r="J21" s="37"/>
      <c r="K21" s="37"/>
      <c r="L21" s="37">
        <v>14640815.19249999</v>
      </c>
      <c r="M21" s="37">
        <v>13781320.83249999</v>
      </c>
      <c r="N21" s="37">
        <v>859494.36</v>
      </c>
      <c r="O21" s="38" t="s">
        <v>566</v>
      </c>
    </row>
    <row r="22" spans="1:15" ht="44.5" customHeight="1" x14ac:dyDescent="0.35">
      <c r="A22" s="36">
        <v>686482</v>
      </c>
      <c r="B22" s="57" t="s">
        <v>236</v>
      </c>
      <c r="C22" s="35" t="s">
        <v>5</v>
      </c>
      <c r="D22" s="35" t="s">
        <v>311</v>
      </c>
      <c r="E22" s="36" t="s">
        <v>343</v>
      </c>
      <c r="F22" s="37">
        <v>6005455.3899999997</v>
      </c>
      <c r="G22" s="37">
        <v>671912.08000000007</v>
      </c>
      <c r="H22" s="37">
        <v>1332970.600000001</v>
      </c>
      <c r="I22" s="37">
        <v>37797.800000000003</v>
      </c>
      <c r="J22" s="37"/>
      <c r="K22" s="37"/>
      <c r="L22" s="37">
        <v>8048135.8700000001</v>
      </c>
      <c r="M22" s="37">
        <v>7338425.9900000002</v>
      </c>
      <c r="N22" s="37">
        <v>709709.88000000012</v>
      </c>
      <c r="O22" s="38" t="s">
        <v>566</v>
      </c>
    </row>
    <row r="23" spans="1:15" ht="44.5" customHeight="1" x14ac:dyDescent="0.35">
      <c r="A23" s="36">
        <v>690480</v>
      </c>
      <c r="B23" s="57" t="s">
        <v>237</v>
      </c>
      <c r="C23" s="35" t="s">
        <v>5</v>
      </c>
      <c r="D23" s="35" t="s">
        <v>311</v>
      </c>
      <c r="E23" s="36" t="s">
        <v>343</v>
      </c>
      <c r="F23" s="37">
        <v>6455271.8825000217</v>
      </c>
      <c r="G23" s="37">
        <v>488325.8100000007</v>
      </c>
      <c r="H23" s="37">
        <v>1006696.360000001</v>
      </c>
      <c r="I23" s="37">
        <v>29209</v>
      </c>
      <c r="J23" s="37"/>
      <c r="K23" s="37"/>
      <c r="L23" s="37">
        <v>7979503.0525000235</v>
      </c>
      <c r="M23" s="37">
        <v>7461968.242500023</v>
      </c>
      <c r="N23" s="37">
        <v>517534.8100000007</v>
      </c>
      <c r="O23" s="38" t="s">
        <v>566</v>
      </c>
    </row>
    <row r="24" spans="1:15" ht="44.5" customHeight="1" x14ac:dyDescent="0.35">
      <c r="A24" s="36">
        <v>690483</v>
      </c>
      <c r="B24" s="57" t="s">
        <v>567</v>
      </c>
      <c r="C24" s="35" t="s">
        <v>5</v>
      </c>
      <c r="D24" s="35" t="s">
        <v>311</v>
      </c>
      <c r="E24" s="36" t="s">
        <v>343</v>
      </c>
      <c r="F24" s="37">
        <v>10596790.820000004</v>
      </c>
      <c r="G24" s="37">
        <v>1275717.24</v>
      </c>
      <c r="H24" s="37">
        <v>2435204.3899999978</v>
      </c>
      <c r="I24" s="37">
        <v>95954.76</v>
      </c>
      <c r="J24" s="37"/>
      <c r="K24" s="37"/>
      <c r="L24" s="37">
        <v>14403667.210000001</v>
      </c>
      <c r="M24" s="37">
        <v>13031995.210000001</v>
      </c>
      <c r="N24" s="37">
        <v>1371672</v>
      </c>
      <c r="O24" s="38" t="s">
        <v>566</v>
      </c>
    </row>
    <row r="25" spans="1:15" ht="44.5" customHeight="1" x14ac:dyDescent="0.35">
      <c r="A25" s="36">
        <v>690721</v>
      </c>
      <c r="B25" s="57" t="s">
        <v>239</v>
      </c>
      <c r="C25" s="35" t="s">
        <v>5</v>
      </c>
      <c r="D25" s="35" t="s">
        <v>311</v>
      </c>
      <c r="E25" s="36" t="s">
        <v>343</v>
      </c>
      <c r="F25" s="37">
        <v>4107291.0150000006</v>
      </c>
      <c r="G25" s="37">
        <v>305442.58999999997</v>
      </c>
      <c r="H25" s="37">
        <v>1011463.980000001</v>
      </c>
      <c r="I25" s="37">
        <v>25642.92</v>
      </c>
      <c r="J25" s="37"/>
      <c r="K25" s="37"/>
      <c r="L25" s="37">
        <v>5449840.5050000018</v>
      </c>
      <c r="M25" s="37">
        <v>5118754.995000002</v>
      </c>
      <c r="N25" s="37">
        <v>331085.50999999995</v>
      </c>
      <c r="O25" s="38" t="s">
        <v>566</v>
      </c>
    </row>
    <row r="26" spans="1:15" ht="44.5" customHeight="1" x14ac:dyDescent="0.35">
      <c r="A26" s="36">
        <v>693543</v>
      </c>
      <c r="B26" s="57" t="s">
        <v>234</v>
      </c>
      <c r="C26" s="35" t="s">
        <v>5</v>
      </c>
      <c r="D26" s="35" t="s">
        <v>311</v>
      </c>
      <c r="E26" s="36" t="s">
        <v>343</v>
      </c>
      <c r="F26" s="37">
        <v>10994681.697500063</v>
      </c>
      <c r="G26" s="37">
        <v>685135.00999999989</v>
      </c>
      <c r="H26" s="37">
        <v>1631297.3119879221</v>
      </c>
      <c r="I26" s="37">
        <v>26436.06</v>
      </c>
      <c r="J26" s="37"/>
      <c r="K26" s="37"/>
      <c r="L26" s="37">
        <v>13337550.079487985</v>
      </c>
      <c r="M26" s="37">
        <v>12625979.009487985</v>
      </c>
      <c r="N26" s="37">
        <v>711571.07</v>
      </c>
      <c r="O26" s="38" t="s">
        <v>566</v>
      </c>
    </row>
    <row r="27" spans="1:15" ht="44.5" customHeight="1" x14ac:dyDescent="0.35">
      <c r="A27" s="36">
        <v>693615</v>
      </c>
      <c r="B27" s="57" t="s">
        <v>568</v>
      </c>
      <c r="C27" s="35" t="s">
        <v>5</v>
      </c>
      <c r="D27" s="35" t="s">
        <v>311</v>
      </c>
      <c r="E27" s="36" t="s">
        <v>343</v>
      </c>
      <c r="F27" s="37">
        <v>5347407.42</v>
      </c>
      <c r="G27" s="37">
        <v>397032.05</v>
      </c>
      <c r="H27" s="37">
        <v>1156399.6300000004</v>
      </c>
      <c r="I27" s="37">
        <v>21533.62</v>
      </c>
      <c r="J27" s="37"/>
      <c r="K27" s="37"/>
      <c r="L27" s="37">
        <v>6922372.7200000007</v>
      </c>
      <c r="M27" s="37">
        <v>6503807.0500000007</v>
      </c>
      <c r="N27" s="37">
        <v>418565.67</v>
      </c>
      <c r="O27" s="38" t="s">
        <v>566</v>
      </c>
    </row>
    <row r="28" spans="1:15" ht="44.5" customHeight="1" x14ac:dyDescent="0.35">
      <c r="A28" s="36">
        <v>693788</v>
      </c>
      <c r="B28" s="57" t="s">
        <v>206</v>
      </c>
      <c r="C28" s="35" t="s">
        <v>5</v>
      </c>
      <c r="D28" s="35" t="s">
        <v>311</v>
      </c>
      <c r="E28" s="36" t="s">
        <v>343</v>
      </c>
      <c r="F28" s="37">
        <v>4767387.5199999996</v>
      </c>
      <c r="G28" s="37">
        <v>197071.81</v>
      </c>
      <c r="H28" s="37">
        <v>1162797.9400000002</v>
      </c>
      <c r="I28" s="37">
        <v>17891.57</v>
      </c>
      <c r="J28" s="37"/>
      <c r="K28" s="37"/>
      <c r="L28" s="37">
        <v>6145148.8399999999</v>
      </c>
      <c r="M28" s="37">
        <v>5930185.46</v>
      </c>
      <c r="N28" s="37">
        <v>214963.38</v>
      </c>
      <c r="O28" s="38" t="s">
        <v>566</v>
      </c>
    </row>
    <row r="29" spans="1:15" ht="44.5" customHeight="1" x14ac:dyDescent="0.35">
      <c r="A29" s="36">
        <v>697183</v>
      </c>
      <c r="B29" s="57" t="s">
        <v>204</v>
      </c>
      <c r="C29" s="35" t="s">
        <v>5</v>
      </c>
      <c r="D29" s="35" t="s">
        <v>311</v>
      </c>
      <c r="E29" s="36" t="s">
        <v>343</v>
      </c>
      <c r="F29" s="37">
        <v>8602549.4600000009</v>
      </c>
      <c r="G29" s="37">
        <v>1056851.6599999999</v>
      </c>
      <c r="H29" s="37">
        <v>1621313.7400000009</v>
      </c>
      <c r="I29" s="37">
        <v>17891.57</v>
      </c>
      <c r="J29" s="37"/>
      <c r="K29" s="37"/>
      <c r="L29" s="37">
        <v>11298606.430000002</v>
      </c>
      <c r="M29" s="37">
        <v>10223863.200000001</v>
      </c>
      <c r="N29" s="37">
        <v>1074743.23</v>
      </c>
      <c r="O29" s="38" t="s">
        <v>566</v>
      </c>
    </row>
    <row r="30" spans="1:15" ht="44.5" customHeight="1" x14ac:dyDescent="0.35">
      <c r="A30" s="36">
        <v>698522</v>
      </c>
      <c r="B30" s="57" t="s">
        <v>569</v>
      </c>
      <c r="C30" s="35" t="s">
        <v>5</v>
      </c>
      <c r="D30" s="35" t="s">
        <v>311</v>
      </c>
      <c r="E30" s="36" t="s">
        <v>343</v>
      </c>
      <c r="F30" s="37">
        <v>3987957.0574999927</v>
      </c>
      <c r="G30" s="37">
        <v>454616.91</v>
      </c>
      <c r="H30" s="37">
        <v>810226.04999999993</v>
      </c>
      <c r="I30" s="37">
        <v>32120.400000000001</v>
      </c>
      <c r="J30" s="37"/>
      <c r="K30" s="37"/>
      <c r="L30" s="37">
        <v>5284920.4174999921</v>
      </c>
      <c r="M30" s="37">
        <v>4798183.1074999925</v>
      </c>
      <c r="N30" s="37">
        <v>486737.31</v>
      </c>
      <c r="O30" s="38" t="s">
        <v>566</v>
      </c>
    </row>
    <row r="31" spans="1:15" ht="44.5" customHeight="1" x14ac:dyDescent="0.35">
      <c r="A31" s="36">
        <v>699814</v>
      </c>
      <c r="B31" s="57" t="s">
        <v>235</v>
      </c>
      <c r="C31" s="35" t="s">
        <v>5</v>
      </c>
      <c r="D31" s="35" t="s">
        <v>311</v>
      </c>
      <c r="E31" s="36" t="s">
        <v>343</v>
      </c>
      <c r="F31" s="37">
        <v>14011750.654999999</v>
      </c>
      <c r="G31" s="37">
        <v>872747.53</v>
      </c>
      <c r="H31" s="37">
        <v>2795912.0099999974</v>
      </c>
      <c r="I31" s="37">
        <v>55146.97</v>
      </c>
      <c r="J31" s="37"/>
      <c r="K31" s="37"/>
      <c r="L31" s="37">
        <v>17735557.164999995</v>
      </c>
      <c r="M31" s="37">
        <v>16807662.664999995</v>
      </c>
      <c r="N31" s="37">
        <v>927894.5</v>
      </c>
      <c r="O31" s="38" t="s">
        <v>566</v>
      </c>
    </row>
    <row r="32" spans="1:15" ht="44.5" customHeight="1" x14ac:dyDescent="0.35">
      <c r="A32" s="36">
        <v>701473</v>
      </c>
      <c r="B32" s="57" t="s">
        <v>288</v>
      </c>
      <c r="C32" s="35" t="s">
        <v>5</v>
      </c>
      <c r="D32" s="35" t="s">
        <v>311</v>
      </c>
      <c r="E32" s="36" t="s">
        <v>343</v>
      </c>
      <c r="F32" s="37">
        <v>11994894.83</v>
      </c>
      <c r="G32" s="37">
        <v>1520521.43</v>
      </c>
      <c r="H32" s="37">
        <v>2377385.5599999991</v>
      </c>
      <c r="I32" s="37">
        <v>89359.81</v>
      </c>
      <c r="J32" s="37"/>
      <c r="K32" s="37"/>
      <c r="L32" s="37">
        <v>15982161.629999999</v>
      </c>
      <c r="M32" s="37">
        <v>14372280.389999999</v>
      </c>
      <c r="N32" s="37">
        <v>1609881.24</v>
      </c>
      <c r="O32" s="38" t="s">
        <v>566</v>
      </c>
    </row>
    <row r="33" spans="1:15" ht="44.5" customHeight="1" x14ac:dyDescent="0.35">
      <c r="A33" s="36">
        <v>704744</v>
      </c>
      <c r="B33" s="57" t="s">
        <v>570</v>
      </c>
      <c r="C33" s="35" t="s">
        <v>5</v>
      </c>
      <c r="D33" s="35" t="s">
        <v>311</v>
      </c>
      <c r="E33" s="36" t="s">
        <v>343</v>
      </c>
      <c r="F33" s="37">
        <v>21521273.585000001</v>
      </c>
      <c r="G33" s="37">
        <v>1542129.95</v>
      </c>
      <c r="H33" s="37">
        <v>4057973.9499999983</v>
      </c>
      <c r="I33" s="37">
        <v>94811.81</v>
      </c>
      <c r="J33" s="37"/>
      <c r="K33" s="37"/>
      <c r="L33" s="37">
        <v>27216189.295000002</v>
      </c>
      <c r="M33" s="37">
        <v>25579247.535</v>
      </c>
      <c r="N33" s="37">
        <v>1636941.76</v>
      </c>
      <c r="O33" s="38" t="s">
        <v>566</v>
      </c>
    </row>
    <row r="34" spans="1:15" ht="44.5" customHeight="1" x14ac:dyDescent="0.35">
      <c r="A34" s="36">
        <v>704793</v>
      </c>
      <c r="B34" s="57" t="s">
        <v>571</v>
      </c>
      <c r="C34" s="35" t="s">
        <v>5</v>
      </c>
      <c r="D34" s="35" t="s">
        <v>311</v>
      </c>
      <c r="E34" s="36" t="s">
        <v>343</v>
      </c>
      <c r="F34" s="37">
        <v>13232024.93</v>
      </c>
      <c r="G34" s="37">
        <v>1588137.7600000002</v>
      </c>
      <c r="H34" s="37">
        <v>2540431.6000000006</v>
      </c>
      <c r="I34" s="37">
        <v>79529.34</v>
      </c>
      <c r="J34" s="37"/>
      <c r="K34" s="37"/>
      <c r="L34" s="37">
        <v>17440123.630000003</v>
      </c>
      <c r="M34" s="37">
        <v>15772456.530000001</v>
      </c>
      <c r="N34" s="37">
        <v>1667667.1000000003</v>
      </c>
      <c r="O34" s="38" t="s">
        <v>566</v>
      </c>
    </row>
    <row r="35" spans="1:15" ht="44.5" customHeight="1" x14ac:dyDescent="0.35">
      <c r="A35" s="36">
        <v>704929</v>
      </c>
      <c r="B35" s="57" t="s">
        <v>572</v>
      </c>
      <c r="C35" s="35" t="s">
        <v>5</v>
      </c>
      <c r="D35" s="35" t="s">
        <v>311</v>
      </c>
      <c r="E35" s="36" t="s">
        <v>343</v>
      </c>
      <c r="F35" s="37">
        <v>13787578.612499956</v>
      </c>
      <c r="G35" s="37">
        <v>968406.71999999986</v>
      </c>
      <c r="H35" s="37">
        <v>2944605.8299999996</v>
      </c>
      <c r="I35" s="37">
        <v>60896.29</v>
      </c>
      <c r="J35" s="37"/>
      <c r="K35" s="37"/>
      <c r="L35" s="37">
        <v>17761487.452499956</v>
      </c>
      <c r="M35" s="37">
        <v>16732184.442499956</v>
      </c>
      <c r="N35" s="37">
        <v>1029303.0099999999</v>
      </c>
      <c r="O35" s="38" t="s">
        <v>566</v>
      </c>
    </row>
    <row r="36" spans="1:15" ht="44.5" customHeight="1" x14ac:dyDescent="0.35">
      <c r="A36" s="36">
        <v>704931</v>
      </c>
      <c r="B36" s="57" t="s">
        <v>289</v>
      </c>
      <c r="C36" s="35" t="s">
        <v>5</v>
      </c>
      <c r="D36" s="35" t="s">
        <v>311</v>
      </c>
      <c r="E36" s="36" t="s">
        <v>343</v>
      </c>
      <c r="F36" s="37">
        <v>14028036.582500128</v>
      </c>
      <c r="G36" s="37">
        <v>867189.9</v>
      </c>
      <c r="H36" s="37">
        <v>1972441.1409597662</v>
      </c>
      <c r="I36" s="37">
        <v>107984.69904023371</v>
      </c>
      <c r="J36" s="37"/>
      <c r="K36" s="37"/>
      <c r="L36" s="37">
        <v>16975652.322500128</v>
      </c>
      <c r="M36" s="37">
        <v>16000477.723459894</v>
      </c>
      <c r="N36" s="37">
        <v>975174.59904023376</v>
      </c>
      <c r="O36" s="38" t="s">
        <v>566</v>
      </c>
    </row>
    <row r="37" spans="1:15" ht="44.5" customHeight="1" x14ac:dyDescent="0.35">
      <c r="A37" s="36">
        <v>724603</v>
      </c>
      <c r="B37" s="57" t="s">
        <v>290</v>
      </c>
      <c r="C37" s="35" t="s">
        <v>5</v>
      </c>
      <c r="D37" s="35" t="s">
        <v>311</v>
      </c>
      <c r="E37" s="36" t="s">
        <v>343</v>
      </c>
      <c r="F37" s="37">
        <v>7308020.0800000019</v>
      </c>
      <c r="G37" s="37">
        <v>517830.30999999982</v>
      </c>
      <c r="H37" s="37">
        <v>1689593.1700000002</v>
      </c>
      <c r="I37" s="37">
        <v>41489.51</v>
      </c>
      <c r="J37" s="37"/>
      <c r="K37" s="37"/>
      <c r="L37" s="37">
        <v>9556933.0700000022</v>
      </c>
      <c r="M37" s="37">
        <v>8997613.2500000019</v>
      </c>
      <c r="N37" s="37">
        <v>559319.81999999983</v>
      </c>
      <c r="O37" s="38" t="s">
        <v>566</v>
      </c>
    </row>
    <row r="38" spans="1:15" ht="44.5" customHeight="1" x14ac:dyDescent="0.35">
      <c r="A38" s="36">
        <v>724828</v>
      </c>
      <c r="B38" s="57" t="s">
        <v>573</v>
      </c>
      <c r="C38" s="35" t="s">
        <v>5</v>
      </c>
      <c r="D38" s="35" t="s">
        <v>311</v>
      </c>
      <c r="E38" s="36" t="s">
        <v>343</v>
      </c>
      <c r="F38" s="37">
        <v>6213147.8800000008</v>
      </c>
      <c r="G38" s="37">
        <v>388351.57999999996</v>
      </c>
      <c r="H38" s="37">
        <v>1248099.3699999999</v>
      </c>
      <c r="I38" s="37">
        <v>14137.5</v>
      </c>
      <c r="J38" s="37"/>
      <c r="K38" s="37"/>
      <c r="L38" s="37">
        <v>7863736.330000001</v>
      </c>
      <c r="M38" s="37">
        <v>7461247.2500000009</v>
      </c>
      <c r="N38" s="37">
        <v>402489.07999999996</v>
      </c>
      <c r="O38" s="38" t="s">
        <v>566</v>
      </c>
    </row>
    <row r="39" spans="1:15" ht="44.5" customHeight="1" x14ac:dyDescent="0.35">
      <c r="A39" s="36">
        <v>724941</v>
      </c>
      <c r="B39" s="57" t="s">
        <v>574</v>
      </c>
      <c r="C39" s="35" t="s">
        <v>5</v>
      </c>
      <c r="D39" s="35" t="s">
        <v>311</v>
      </c>
      <c r="E39" s="36" t="s">
        <v>343</v>
      </c>
      <c r="F39" s="37">
        <v>12423846.449999999</v>
      </c>
      <c r="G39" s="37">
        <v>585725.31000000006</v>
      </c>
      <c r="H39" s="37">
        <v>1646095.25</v>
      </c>
      <c r="I39" s="37">
        <v>83021.58</v>
      </c>
      <c r="J39" s="37"/>
      <c r="K39" s="37"/>
      <c r="L39" s="37">
        <v>14738688.59</v>
      </c>
      <c r="M39" s="37">
        <v>14069941.699999999</v>
      </c>
      <c r="N39" s="37">
        <v>668746.89</v>
      </c>
      <c r="O39" s="38" t="s">
        <v>575</v>
      </c>
    </row>
    <row r="40" spans="1:15" ht="44.5" customHeight="1" x14ac:dyDescent="0.35">
      <c r="A40" s="36">
        <v>704741</v>
      </c>
      <c r="B40" s="57" t="s">
        <v>576</v>
      </c>
      <c r="C40" s="35" t="s">
        <v>5</v>
      </c>
      <c r="D40" s="35" t="s">
        <v>311</v>
      </c>
      <c r="E40" s="36" t="s">
        <v>343</v>
      </c>
      <c r="F40" s="37">
        <v>19741562.460000001</v>
      </c>
      <c r="G40" s="37">
        <v>976458.2</v>
      </c>
      <c r="H40" s="37">
        <v>2533607.94</v>
      </c>
      <c r="I40" s="37">
        <v>134366.43</v>
      </c>
      <c r="J40" s="37"/>
      <c r="K40" s="37"/>
      <c r="L40" s="37">
        <v>23385995.030000001</v>
      </c>
      <c r="M40" s="37">
        <v>22275170.400000002</v>
      </c>
      <c r="N40" s="37">
        <v>1110824.6299999999</v>
      </c>
      <c r="O40" s="38" t="s">
        <v>575</v>
      </c>
    </row>
    <row r="41" spans="1:15" ht="44.5" customHeight="1" x14ac:dyDescent="0.35">
      <c r="A41" s="36">
        <v>724605</v>
      </c>
      <c r="B41" s="57" t="s">
        <v>577</v>
      </c>
      <c r="C41" s="35" t="s">
        <v>5</v>
      </c>
      <c r="D41" s="35" t="s">
        <v>311</v>
      </c>
      <c r="E41" s="36" t="s">
        <v>343</v>
      </c>
      <c r="F41" s="37">
        <v>8485594.4700000007</v>
      </c>
      <c r="G41" s="37">
        <v>412336.03</v>
      </c>
      <c r="H41" s="37">
        <v>1106363.96</v>
      </c>
      <c r="I41" s="37">
        <v>57568.51</v>
      </c>
      <c r="J41" s="37"/>
      <c r="K41" s="37"/>
      <c r="L41" s="37">
        <v>10061862.969999999</v>
      </c>
      <c r="M41" s="37">
        <v>9591958.4299999997</v>
      </c>
      <c r="N41" s="37">
        <v>469904.54000000004</v>
      </c>
      <c r="O41" s="38" t="s">
        <v>575</v>
      </c>
    </row>
    <row r="42" spans="1:15" ht="44.5" customHeight="1" x14ac:dyDescent="0.35">
      <c r="A42" s="36">
        <v>724599</v>
      </c>
      <c r="B42" s="57" t="s">
        <v>578</v>
      </c>
      <c r="C42" s="35" t="s">
        <v>5</v>
      </c>
      <c r="D42" s="35" t="s">
        <v>311</v>
      </c>
      <c r="E42" s="36" t="s">
        <v>343</v>
      </c>
      <c r="F42" s="37">
        <v>11849851.49</v>
      </c>
      <c r="G42" s="37">
        <v>636889.82999999996</v>
      </c>
      <c r="H42" s="37">
        <v>1536485.07</v>
      </c>
      <c r="I42" s="37">
        <v>88808.54</v>
      </c>
      <c r="J42" s="37"/>
      <c r="K42" s="37"/>
      <c r="L42" s="37">
        <v>14112034.93</v>
      </c>
      <c r="M42" s="37">
        <v>13386336.560000001</v>
      </c>
      <c r="N42" s="37">
        <v>725698.37</v>
      </c>
      <c r="O42" s="38" t="s">
        <v>575</v>
      </c>
    </row>
    <row r="43" spans="1:15" ht="44.5" customHeight="1" x14ac:dyDescent="0.35">
      <c r="A43" s="36">
        <v>724669</v>
      </c>
      <c r="B43" s="57" t="s">
        <v>579</v>
      </c>
      <c r="C43" s="35" t="s">
        <v>5</v>
      </c>
      <c r="D43" s="35" t="s">
        <v>311</v>
      </c>
      <c r="E43" s="36" t="s">
        <v>343</v>
      </c>
      <c r="F43" s="37">
        <v>13170687.289999999</v>
      </c>
      <c r="G43" s="37">
        <v>682982.51</v>
      </c>
      <c r="H43" s="37">
        <v>1629722.94</v>
      </c>
      <c r="I43" s="37">
        <v>90151.24</v>
      </c>
      <c r="J43" s="37"/>
      <c r="K43" s="37"/>
      <c r="L43" s="37">
        <v>15573543.979999999</v>
      </c>
      <c r="M43" s="37">
        <v>14800410.229999999</v>
      </c>
      <c r="N43" s="37">
        <v>773133.75</v>
      </c>
      <c r="O43" s="38" t="s">
        <v>575</v>
      </c>
    </row>
    <row r="44" spans="1:15" ht="44.5" customHeight="1" x14ac:dyDescent="0.35">
      <c r="A44" s="36">
        <v>724716</v>
      </c>
      <c r="B44" s="57" t="s">
        <v>580</v>
      </c>
      <c r="C44" s="35" t="s">
        <v>5</v>
      </c>
      <c r="D44" s="35" t="s">
        <v>311</v>
      </c>
      <c r="E44" s="36" t="s">
        <v>343</v>
      </c>
      <c r="F44" s="37">
        <v>11505789.6</v>
      </c>
      <c r="G44" s="37">
        <v>550706.35</v>
      </c>
      <c r="H44" s="37">
        <v>1511148.92</v>
      </c>
      <c r="I44" s="37">
        <v>77403.679999999993</v>
      </c>
      <c r="J44" s="37"/>
      <c r="K44" s="37"/>
      <c r="L44" s="37">
        <v>13645048.549999999</v>
      </c>
      <c r="M44" s="37">
        <v>13016938.52</v>
      </c>
      <c r="N44" s="37">
        <v>628110.03</v>
      </c>
      <c r="O44" s="38" t="s">
        <v>575</v>
      </c>
    </row>
    <row r="45" spans="1:15" ht="44.5" customHeight="1" x14ac:dyDescent="0.35">
      <c r="A45" s="36">
        <v>713795</v>
      </c>
      <c r="B45" s="57" t="s">
        <v>581</v>
      </c>
      <c r="C45" s="35" t="s">
        <v>5</v>
      </c>
      <c r="D45" s="35" t="s">
        <v>311</v>
      </c>
      <c r="E45" s="36" t="s">
        <v>343</v>
      </c>
      <c r="F45" s="37">
        <v>13027118.33</v>
      </c>
      <c r="G45" s="37">
        <v>631320.80000000005</v>
      </c>
      <c r="H45" s="37">
        <v>1563494.51</v>
      </c>
      <c r="I45" s="37">
        <v>80701.22</v>
      </c>
      <c r="J45" s="37"/>
      <c r="K45" s="37"/>
      <c r="L45" s="37">
        <v>15302634.859999999</v>
      </c>
      <c r="M45" s="37">
        <v>14590612.84</v>
      </c>
      <c r="N45" s="37">
        <v>712022.02</v>
      </c>
      <c r="O45" s="38" t="s">
        <v>575</v>
      </c>
    </row>
    <row r="46" spans="1:15" ht="44.5" customHeight="1" x14ac:dyDescent="0.35">
      <c r="A46" s="36">
        <v>724670</v>
      </c>
      <c r="B46" s="57" t="s">
        <v>582</v>
      </c>
      <c r="C46" s="35" t="s">
        <v>5</v>
      </c>
      <c r="D46" s="35" t="s">
        <v>311</v>
      </c>
      <c r="E46" s="36" t="s">
        <v>343</v>
      </c>
      <c r="F46" s="37">
        <v>9123256.8200000003</v>
      </c>
      <c r="G46" s="37">
        <v>358025.92</v>
      </c>
      <c r="H46" s="37">
        <v>1167539.54</v>
      </c>
      <c r="I46" s="37">
        <v>48560.66</v>
      </c>
      <c r="J46" s="37"/>
      <c r="K46" s="37"/>
      <c r="L46" s="37">
        <v>10697382.939999999</v>
      </c>
      <c r="M46" s="37">
        <v>10290796.359999999</v>
      </c>
      <c r="N46" s="37">
        <v>406586.57999999996</v>
      </c>
      <c r="O46" s="38" t="s">
        <v>575</v>
      </c>
    </row>
    <row r="47" spans="1:15" ht="44.5" customHeight="1" x14ac:dyDescent="0.35">
      <c r="A47" s="36">
        <v>724781</v>
      </c>
      <c r="B47" s="57" t="s">
        <v>583</v>
      </c>
      <c r="C47" s="35" t="s">
        <v>5</v>
      </c>
      <c r="D47" s="35" t="s">
        <v>311</v>
      </c>
      <c r="E47" s="36" t="s">
        <v>343</v>
      </c>
      <c r="F47" s="37">
        <v>8600953.3499999996</v>
      </c>
      <c r="G47" s="37">
        <v>357444.72</v>
      </c>
      <c r="H47" s="37">
        <v>1159987.24</v>
      </c>
      <c r="I47" s="37">
        <v>51045.69</v>
      </c>
      <c r="J47" s="37"/>
      <c r="K47" s="37"/>
      <c r="L47" s="37">
        <v>10169431</v>
      </c>
      <c r="M47" s="37">
        <v>9760940.5899999999</v>
      </c>
      <c r="N47" s="37">
        <v>408490.41</v>
      </c>
      <c r="O47" s="38" t="s">
        <v>575</v>
      </c>
    </row>
    <row r="48" spans="1:15" ht="44.5" customHeight="1" x14ac:dyDescent="0.35">
      <c r="A48" s="36">
        <v>753785</v>
      </c>
      <c r="B48" s="57" t="s">
        <v>584</v>
      </c>
      <c r="C48" s="35" t="s">
        <v>12</v>
      </c>
      <c r="D48" s="35" t="s">
        <v>306</v>
      </c>
      <c r="E48" s="36" t="s">
        <v>343</v>
      </c>
      <c r="F48" s="37">
        <v>299085.28999999998</v>
      </c>
      <c r="G48" s="37">
        <v>81090.53</v>
      </c>
      <c r="H48" s="37">
        <v>55226.85</v>
      </c>
      <c r="I48" s="37">
        <v>14556.86</v>
      </c>
      <c r="J48" s="37">
        <v>12296.95</v>
      </c>
      <c r="K48" s="37">
        <v>1013.73</v>
      </c>
      <c r="L48" s="37">
        <v>463270.20999999996</v>
      </c>
      <c r="M48" s="37">
        <v>366609.08999999997</v>
      </c>
      <c r="N48" s="37">
        <v>96661.119999999995</v>
      </c>
      <c r="O48" s="38" t="s">
        <v>585</v>
      </c>
    </row>
    <row r="49" spans="1:15" ht="44.5" customHeight="1" x14ac:dyDescent="0.35">
      <c r="A49" s="36" t="s">
        <v>586</v>
      </c>
      <c r="B49" s="57" t="s">
        <v>587</v>
      </c>
      <c r="C49" s="35" t="s">
        <v>12</v>
      </c>
      <c r="D49" s="35" t="s">
        <v>306</v>
      </c>
      <c r="E49" s="36" t="s">
        <v>343</v>
      </c>
      <c r="F49" s="37">
        <v>407830.94</v>
      </c>
      <c r="G49" s="37">
        <v>1921.02</v>
      </c>
      <c r="H49" s="37">
        <v>77598.929999999993</v>
      </c>
      <c r="I49" s="37">
        <v>1382.15</v>
      </c>
      <c r="J49" s="37">
        <v>40781.699999999997</v>
      </c>
      <c r="K49" s="37">
        <v>6101.3</v>
      </c>
      <c r="L49" s="37">
        <v>535616.03999999992</v>
      </c>
      <c r="M49" s="37">
        <v>526211.56999999995</v>
      </c>
      <c r="N49" s="37">
        <v>9404.4700000000012</v>
      </c>
      <c r="O49" s="38" t="s">
        <v>585</v>
      </c>
    </row>
    <row r="50" spans="1:15" ht="44.5" customHeight="1" x14ac:dyDescent="0.35">
      <c r="A50" s="36">
        <v>753787</v>
      </c>
      <c r="B50" s="57" t="s">
        <v>588</v>
      </c>
      <c r="C50" s="35" t="s">
        <v>12</v>
      </c>
      <c r="D50" s="35" t="s">
        <v>306</v>
      </c>
      <c r="E50" s="36" t="s">
        <v>343</v>
      </c>
      <c r="F50" s="37">
        <v>591148.31000000006</v>
      </c>
      <c r="G50" s="37">
        <v>7196.15</v>
      </c>
      <c r="H50" s="37">
        <v>103198.13</v>
      </c>
      <c r="I50" s="37">
        <v>1529</v>
      </c>
      <c r="J50" s="37">
        <v>35991.1</v>
      </c>
      <c r="K50" s="37">
        <v>2143.44</v>
      </c>
      <c r="L50" s="37">
        <v>741206.13</v>
      </c>
      <c r="M50" s="37">
        <v>730337.54</v>
      </c>
      <c r="N50" s="37">
        <v>10868.59</v>
      </c>
      <c r="O50" s="38" t="s">
        <v>585</v>
      </c>
    </row>
    <row r="51" spans="1:15" ht="44.5" customHeight="1" x14ac:dyDescent="0.35">
      <c r="A51" s="36" t="s">
        <v>589</v>
      </c>
      <c r="B51" s="57" t="s">
        <v>590</v>
      </c>
      <c r="C51" s="35" t="s">
        <v>12</v>
      </c>
      <c r="D51" s="35" t="s">
        <v>306</v>
      </c>
      <c r="E51" s="36" t="s">
        <v>343</v>
      </c>
      <c r="F51" s="37">
        <v>212650.88</v>
      </c>
      <c r="G51" s="37">
        <v>381.28</v>
      </c>
      <c r="H51" s="37">
        <v>48267.18</v>
      </c>
      <c r="I51" s="37">
        <v>305.98</v>
      </c>
      <c r="J51" s="37">
        <v>37102.11</v>
      </c>
      <c r="K51" s="37">
        <v>1220.26</v>
      </c>
      <c r="L51" s="37">
        <v>299927.69</v>
      </c>
      <c r="M51" s="37">
        <v>298020.17</v>
      </c>
      <c r="N51" s="37">
        <v>1907.52</v>
      </c>
      <c r="O51" s="38" t="s">
        <v>585</v>
      </c>
    </row>
    <row r="52" spans="1:15" ht="44.5" customHeight="1" x14ac:dyDescent="0.35">
      <c r="A52" s="36">
        <v>1064452</v>
      </c>
      <c r="B52" s="58" t="s">
        <v>591</v>
      </c>
      <c r="C52" s="35" t="s">
        <v>12</v>
      </c>
      <c r="D52" s="35" t="s">
        <v>306</v>
      </c>
      <c r="E52" s="36" t="s">
        <v>343</v>
      </c>
      <c r="F52" s="37">
        <v>609182.23</v>
      </c>
      <c r="G52" s="37">
        <v>2812.61</v>
      </c>
      <c r="H52" s="37">
        <v>110189.24</v>
      </c>
      <c r="I52" s="37">
        <v>1928.4</v>
      </c>
      <c r="J52" s="37">
        <v>52018.89</v>
      </c>
      <c r="K52" s="37">
        <v>8792.11</v>
      </c>
      <c r="L52" s="37">
        <v>784923.48</v>
      </c>
      <c r="M52" s="37">
        <v>771390.36</v>
      </c>
      <c r="N52" s="37">
        <v>13533.12</v>
      </c>
      <c r="O52" s="38" t="s">
        <v>585</v>
      </c>
    </row>
    <row r="53" spans="1:15" ht="44.5" customHeight="1" x14ac:dyDescent="0.35">
      <c r="A53" s="36">
        <v>727691</v>
      </c>
      <c r="B53" s="57" t="s">
        <v>592</v>
      </c>
      <c r="C53" s="35" t="s">
        <v>78</v>
      </c>
      <c r="D53" s="35" t="s">
        <v>302</v>
      </c>
      <c r="E53" s="36" t="s">
        <v>343</v>
      </c>
      <c r="F53" s="37">
        <v>788376.98999999987</v>
      </c>
      <c r="G53" s="37">
        <v>8663674.7039999999</v>
      </c>
      <c r="H53" s="37">
        <v>6629.4839999999995</v>
      </c>
      <c r="I53" s="37">
        <v>72765.402000000002</v>
      </c>
      <c r="J53" s="37">
        <v>0</v>
      </c>
      <c r="K53" s="37">
        <v>0</v>
      </c>
      <c r="L53" s="37">
        <v>9531446.5800000001</v>
      </c>
      <c r="M53" s="37">
        <v>795006.47399999993</v>
      </c>
      <c r="N53" s="37">
        <v>8736440.1060000006</v>
      </c>
      <c r="O53" s="38" t="s">
        <v>515</v>
      </c>
    </row>
    <row r="54" spans="1:15" ht="44.5" customHeight="1" x14ac:dyDescent="0.35">
      <c r="A54" s="36">
        <v>740406</v>
      </c>
      <c r="B54" s="57" t="s">
        <v>593</v>
      </c>
      <c r="C54" s="35" t="s">
        <v>78</v>
      </c>
      <c r="D54" s="35" t="s">
        <v>302</v>
      </c>
      <c r="E54" s="36" t="s">
        <v>343</v>
      </c>
      <c r="F54" s="37">
        <v>281264.03000000003</v>
      </c>
      <c r="G54" s="37">
        <v>3116841.11</v>
      </c>
      <c r="H54" s="37">
        <v>2365.12</v>
      </c>
      <c r="I54" s="37">
        <v>25959.59</v>
      </c>
      <c r="J54" s="37">
        <v>0</v>
      </c>
      <c r="K54" s="37">
        <v>0</v>
      </c>
      <c r="L54" s="37">
        <v>3426429.8499999996</v>
      </c>
      <c r="M54" s="37">
        <v>283629.15000000002</v>
      </c>
      <c r="N54" s="37">
        <v>3142800.6999999997</v>
      </c>
      <c r="O54" s="38"/>
    </row>
    <row r="55" spans="1:15" ht="44.5" customHeight="1" x14ac:dyDescent="0.35">
      <c r="A55" s="36">
        <v>740410</v>
      </c>
      <c r="B55" s="57" t="s">
        <v>595</v>
      </c>
      <c r="C55" s="35" t="s">
        <v>78</v>
      </c>
      <c r="D55" s="35" t="s">
        <v>302</v>
      </c>
      <c r="E55" s="36" t="s">
        <v>343</v>
      </c>
      <c r="F55" s="37">
        <v>21352.15</v>
      </c>
      <c r="G55" s="37">
        <v>236614.32</v>
      </c>
      <c r="H55" s="37">
        <v>179.55</v>
      </c>
      <c r="I55" s="37">
        <v>1970.74</v>
      </c>
      <c r="J55" s="37">
        <v>0</v>
      </c>
      <c r="K55" s="37">
        <v>0</v>
      </c>
      <c r="L55" s="37">
        <v>260116.76</v>
      </c>
      <c r="M55" s="37">
        <v>21531.7</v>
      </c>
      <c r="N55" s="37">
        <v>238585.06</v>
      </c>
      <c r="O55" s="38"/>
    </row>
    <row r="56" spans="1:15" ht="44.5" customHeight="1" x14ac:dyDescent="0.35">
      <c r="A56" s="36">
        <v>740409</v>
      </c>
      <c r="B56" s="57" t="s">
        <v>596</v>
      </c>
      <c r="C56" s="35" t="s">
        <v>78</v>
      </c>
      <c r="D56" s="35" t="s">
        <v>302</v>
      </c>
      <c r="E56" s="36" t="s">
        <v>343</v>
      </c>
      <c r="F56" s="37">
        <v>715385.11</v>
      </c>
      <c r="G56" s="37">
        <v>7927576.7000000002</v>
      </c>
      <c r="H56" s="37">
        <v>6901584.8300000001</v>
      </c>
      <c r="I56" s="37">
        <v>66028.399999999994</v>
      </c>
      <c r="J56" s="37">
        <v>0</v>
      </c>
      <c r="K56" s="37">
        <v>0</v>
      </c>
      <c r="L56" s="37">
        <v>15610575.040000001</v>
      </c>
      <c r="M56" s="37">
        <v>7616969.9400000004</v>
      </c>
      <c r="N56" s="37">
        <v>7993605.1000000006</v>
      </c>
      <c r="O56" s="38"/>
    </row>
    <row r="57" spans="1:15" ht="44.5" customHeight="1" x14ac:dyDescent="0.35">
      <c r="A57" s="36">
        <v>740414</v>
      </c>
      <c r="B57" s="57" t="s">
        <v>597</v>
      </c>
      <c r="C57" s="35" t="s">
        <v>78</v>
      </c>
      <c r="D57" s="35" t="s">
        <v>302</v>
      </c>
      <c r="E57" s="36" t="s">
        <v>343</v>
      </c>
      <c r="F57" s="37">
        <v>141749.28</v>
      </c>
      <c r="G57" s="37">
        <v>1570801.41</v>
      </c>
      <c r="H57" s="37">
        <v>1191.98</v>
      </c>
      <c r="I57" s="37">
        <v>13083.11</v>
      </c>
      <c r="J57" s="37">
        <v>0</v>
      </c>
      <c r="K57" s="37">
        <v>0</v>
      </c>
      <c r="L57" s="37">
        <v>1726825.78</v>
      </c>
      <c r="M57" s="37">
        <v>142941.26</v>
      </c>
      <c r="N57" s="37">
        <v>1583884.52</v>
      </c>
      <c r="O57" s="38"/>
    </row>
    <row r="58" spans="1:15" ht="44.5" customHeight="1" x14ac:dyDescent="0.35">
      <c r="A58" s="36">
        <v>727694</v>
      </c>
      <c r="B58" s="57" t="s">
        <v>598</v>
      </c>
      <c r="C58" s="35" t="s">
        <v>78</v>
      </c>
      <c r="D58" s="35" t="s">
        <v>302</v>
      </c>
      <c r="E58" s="36" t="s">
        <v>343</v>
      </c>
      <c r="F58" s="37">
        <v>437628.36599999998</v>
      </c>
      <c r="G58" s="37">
        <v>4809208.9979999997</v>
      </c>
      <c r="H58" s="37">
        <v>3680.0340000000001</v>
      </c>
      <c r="I58" s="37">
        <v>40392.095999999998</v>
      </c>
      <c r="J58" s="37">
        <v>0</v>
      </c>
      <c r="K58" s="37">
        <v>0</v>
      </c>
      <c r="L58" s="37">
        <v>5290909.4939999999</v>
      </c>
      <c r="M58" s="37">
        <v>441308.39999999997</v>
      </c>
      <c r="N58" s="37">
        <v>4849601.0939999996</v>
      </c>
      <c r="O58" s="38" t="s">
        <v>515</v>
      </c>
    </row>
    <row r="59" spans="1:15" ht="44.5" customHeight="1" x14ac:dyDescent="0.35">
      <c r="A59" s="36">
        <v>740411</v>
      </c>
      <c r="B59" s="57" t="s">
        <v>599</v>
      </c>
      <c r="C59" s="35" t="s">
        <v>78</v>
      </c>
      <c r="D59" s="35" t="s">
        <v>302</v>
      </c>
      <c r="E59" s="36" t="s">
        <v>343</v>
      </c>
      <c r="F59" s="37">
        <v>799358.09</v>
      </c>
      <c r="G59" s="37">
        <v>8858127.4800000004</v>
      </c>
      <c r="H59" s="37">
        <v>6721.82</v>
      </c>
      <c r="I59" s="37">
        <v>73778.929999999993</v>
      </c>
      <c r="J59" s="37">
        <v>0</v>
      </c>
      <c r="K59" s="37">
        <v>0</v>
      </c>
      <c r="L59" s="37">
        <v>9737986.3200000003</v>
      </c>
      <c r="M59" s="37">
        <v>806079.90999999992</v>
      </c>
      <c r="N59" s="37">
        <v>8931906.4100000001</v>
      </c>
      <c r="O59" s="38" t="s">
        <v>594</v>
      </c>
    </row>
    <row r="60" spans="1:15" ht="44.5" customHeight="1" x14ac:dyDescent="0.35">
      <c r="A60" s="36">
        <v>727562</v>
      </c>
      <c r="B60" s="57" t="s">
        <v>600</v>
      </c>
      <c r="C60" s="35" t="s">
        <v>78</v>
      </c>
      <c r="D60" s="35" t="s">
        <v>302</v>
      </c>
      <c r="E60" s="36" t="s">
        <v>343</v>
      </c>
      <c r="F60" s="37">
        <v>1232141.8199999998</v>
      </c>
      <c r="G60" s="37">
        <v>13540319.136000002</v>
      </c>
      <c r="H60" s="37">
        <v>10361.1</v>
      </c>
      <c r="I60" s="37">
        <v>113723.89799999999</v>
      </c>
      <c r="J60" s="37">
        <v>0</v>
      </c>
      <c r="K60" s="37">
        <v>0</v>
      </c>
      <c r="L60" s="37">
        <v>14896545.954000002</v>
      </c>
      <c r="M60" s="37">
        <v>1242502.92</v>
      </c>
      <c r="N60" s="37">
        <v>13654043.034000002</v>
      </c>
      <c r="O60" s="38" t="s">
        <v>515</v>
      </c>
    </row>
    <row r="61" spans="1:15" ht="44.5" customHeight="1" x14ac:dyDescent="0.35">
      <c r="A61" s="36">
        <v>727530</v>
      </c>
      <c r="B61" s="57" t="s">
        <v>601</v>
      </c>
      <c r="C61" s="35" t="s">
        <v>78</v>
      </c>
      <c r="D61" s="35" t="s">
        <v>302</v>
      </c>
      <c r="E61" s="36" t="s">
        <v>343</v>
      </c>
      <c r="F61" s="37">
        <v>1367036.8559999999</v>
      </c>
      <c r="G61" s="37">
        <v>15022714.937999999</v>
      </c>
      <c r="H61" s="37">
        <v>11495.436</v>
      </c>
      <c r="I61" s="37">
        <v>126174.408</v>
      </c>
      <c r="J61" s="37">
        <v>0</v>
      </c>
      <c r="K61" s="37">
        <v>0</v>
      </c>
      <c r="L61" s="37">
        <v>16527421.637999998</v>
      </c>
      <c r="M61" s="37">
        <v>1378532.2919999999</v>
      </c>
      <c r="N61" s="37">
        <v>15148889.345999999</v>
      </c>
      <c r="O61" s="38" t="s">
        <v>515</v>
      </c>
    </row>
    <row r="62" spans="1:15" ht="44.5" customHeight="1" x14ac:dyDescent="0.35">
      <c r="A62" s="36">
        <v>727540</v>
      </c>
      <c r="B62" s="57" t="s">
        <v>602</v>
      </c>
      <c r="C62" s="35" t="s">
        <v>78</v>
      </c>
      <c r="D62" s="35" t="s">
        <v>302</v>
      </c>
      <c r="E62" s="36" t="s">
        <v>343</v>
      </c>
      <c r="F62" s="37">
        <v>1105536.432</v>
      </c>
      <c r="G62" s="37">
        <v>12149020.277999999</v>
      </c>
      <c r="H62" s="37">
        <v>9296.4779999999992</v>
      </c>
      <c r="I62" s="37">
        <v>102038.50200000001</v>
      </c>
      <c r="J62" s="37">
        <v>0</v>
      </c>
      <c r="K62" s="37">
        <v>0</v>
      </c>
      <c r="L62" s="37">
        <v>13365891.689999999</v>
      </c>
      <c r="M62" s="37">
        <v>1114832.9099999999</v>
      </c>
      <c r="N62" s="37">
        <v>12251058.779999999</v>
      </c>
      <c r="O62" s="38" t="s">
        <v>515</v>
      </c>
    </row>
    <row r="63" spans="1:15" ht="44.5" customHeight="1" x14ac:dyDescent="0.35">
      <c r="A63" s="36">
        <v>740408</v>
      </c>
      <c r="B63" s="57" t="s">
        <v>603</v>
      </c>
      <c r="C63" s="35" t="s">
        <v>78</v>
      </c>
      <c r="D63" s="35" t="s">
        <v>302</v>
      </c>
      <c r="E63" s="36" t="s">
        <v>343</v>
      </c>
      <c r="F63" s="37">
        <v>622799.54</v>
      </c>
      <c r="G63" s="37">
        <v>6901584.8300000001</v>
      </c>
      <c r="H63" s="37">
        <v>5237.1400000000003</v>
      </c>
      <c r="I63" s="37">
        <v>57482.97</v>
      </c>
      <c r="J63" s="37">
        <v>0</v>
      </c>
      <c r="K63" s="37">
        <v>0</v>
      </c>
      <c r="L63" s="37">
        <v>7587104.4799999995</v>
      </c>
      <c r="M63" s="37">
        <v>628036.68000000005</v>
      </c>
      <c r="N63" s="37">
        <v>6959067.7999999998</v>
      </c>
      <c r="O63" s="38"/>
    </row>
    <row r="64" spans="1:15" ht="44.5" customHeight="1" x14ac:dyDescent="0.35">
      <c r="A64" s="36">
        <v>727558</v>
      </c>
      <c r="B64" s="57" t="s">
        <v>604</v>
      </c>
      <c r="C64" s="35" t="s">
        <v>78</v>
      </c>
      <c r="D64" s="35" t="s">
        <v>302</v>
      </c>
      <c r="E64" s="36" t="s">
        <v>343</v>
      </c>
      <c r="F64" s="37">
        <v>793759.87799999991</v>
      </c>
      <c r="G64" s="37">
        <v>8722828.5599999987</v>
      </c>
      <c r="H64" s="37">
        <v>6674.7419999999993</v>
      </c>
      <c r="I64" s="37">
        <v>73262.237999999998</v>
      </c>
      <c r="J64" s="37">
        <v>0</v>
      </c>
      <c r="K64" s="37">
        <v>0</v>
      </c>
      <c r="L64" s="37">
        <v>9596525.4179999977</v>
      </c>
      <c r="M64" s="37">
        <v>800434.61999999988</v>
      </c>
      <c r="N64" s="37">
        <v>8796090.7979999986</v>
      </c>
      <c r="O64" s="38" t="s">
        <v>515</v>
      </c>
    </row>
    <row r="65" spans="1:15" ht="44.5" customHeight="1" x14ac:dyDescent="0.35">
      <c r="A65" s="36" t="s">
        <v>605</v>
      </c>
      <c r="B65" s="57" t="s">
        <v>606</v>
      </c>
      <c r="C65" s="35" t="s">
        <v>3</v>
      </c>
      <c r="D65" s="35" t="s">
        <v>308</v>
      </c>
      <c r="E65" s="36" t="s">
        <v>343</v>
      </c>
      <c r="F65" s="37">
        <v>65766025.061705478</v>
      </c>
      <c r="G65" s="37">
        <v>31538831.841270406</v>
      </c>
      <c r="H65" s="37">
        <v>2841208.2382010641</v>
      </c>
      <c r="I65" s="37">
        <v>785561.51571285899</v>
      </c>
      <c r="J65" s="37">
        <v>12378234.967184432</v>
      </c>
      <c r="K65" s="37">
        <v>3124060.0459257755</v>
      </c>
      <c r="L65" s="37">
        <v>116433921.67000002</v>
      </c>
      <c r="M65" s="37">
        <v>80985468.267090976</v>
      </c>
      <c r="N65" s="37">
        <v>35448453.40290904</v>
      </c>
      <c r="O65" s="38"/>
    </row>
    <row r="66" spans="1:15" ht="44.5" customHeight="1" x14ac:dyDescent="0.35">
      <c r="A66" s="36">
        <v>547247</v>
      </c>
      <c r="B66" s="57" t="s">
        <v>608</v>
      </c>
      <c r="C66" s="35" t="s">
        <v>3</v>
      </c>
      <c r="D66" s="35" t="s">
        <v>308</v>
      </c>
      <c r="E66" s="36" t="s">
        <v>343</v>
      </c>
      <c r="F66" s="37">
        <v>4966986.47</v>
      </c>
      <c r="G66" s="37">
        <v>62195402.170000002</v>
      </c>
      <c r="H66" s="37">
        <v>344907.31000000006</v>
      </c>
      <c r="I66" s="37">
        <v>9217663.450000003</v>
      </c>
      <c r="J66" s="37">
        <v>151612.12</v>
      </c>
      <c r="K66" s="37">
        <v>13320220.439999998</v>
      </c>
      <c r="L66" s="37">
        <v>90196791.960000008</v>
      </c>
      <c r="M66" s="37">
        <v>5463505.8999999994</v>
      </c>
      <c r="N66" s="37">
        <v>84733286.060000002</v>
      </c>
      <c r="O66" s="38"/>
    </row>
    <row r="67" spans="1:15" ht="44.5" customHeight="1" x14ac:dyDescent="0.35">
      <c r="A67" s="36" t="s">
        <v>609</v>
      </c>
      <c r="B67" s="57" t="s">
        <v>610</v>
      </c>
      <c r="C67" s="35" t="s">
        <v>3</v>
      </c>
      <c r="D67" s="35" t="s">
        <v>308</v>
      </c>
      <c r="E67" s="36" t="s">
        <v>343</v>
      </c>
      <c r="F67" s="37">
        <v>3301739.68</v>
      </c>
      <c r="G67" s="37">
        <v>1135704.94</v>
      </c>
      <c r="H67" s="37">
        <v>1112050.1299999999</v>
      </c>
      <c r="I67" s="37">
        <v>0</v>
      </c>
      <c r="J67" s="37">
        <v>6614733.6600000001</v>
      </c>
      <c r="K67" s="37">
        <v>4603565.8</v>
      </c>
      <c r="L67" s="37">
        <v>16767794.210000001</v>
      </c>
      <c r="M67" s="37">
        <v>11028523.470000001</v>
      </c>
      <c r="N67" s="37">
        <v>5739270.7400000002</v>
      </c>
      <c r="O67" s="38"/>
    </row>
    <row r="68" spans="1:15" ht="44.5" customHeight="1" x14ac:dyDescent="0.35">
      <c r="A68" s="36" t="s">
        <v>611</v>
      </c>
      <c r="B68" s="57" t="s">
        <v>612</v>
      </c>
      <c r="C68" s="35" t="s">
        <v>3</v>
      </c>
      <c r="D68" s="35" t="s">
        <v>308</v>
      </c>
      <c r="E68" s="36" t="s">
        <v>343</v>
      </c>
      <c r="F68" s="37">
        <v>9487047.4000000004</v>
      </c>
      <c r="G68" s="37">
        <v>4257510.71</v>
      </c>
      <c r="H68" s="37">
        <v>2263654.35</v>
      </c>
      <c r="I68" s="37">
        <v>576564.36</v>
      </c>
      <c r="J68" s="37">
        <v>4962433.97</v>
      </c>
      <c r="K68" s="37">
        <v>3961056.7648669723</v>
      </c>
      <c r="L68" s="37">
        <v>25508267.55486697</v>
      </c>
      <c r="M68" s="37">
        <v>16713135.719999999</v>
      </c>
      <c r="N68" s="37">
        <v>8795131.8348669726</v>
      </c>
      <c r="O68" s="38"/>
    </row>
    <row r="69" spans="1:15" ht="44.5" customHeight="1" x14ac:dyDescent="0.35">
      <c r="A69" s="36" t="s">
        <v>613</v>
      </c>
      <c r="B69" s="57" t="s">
        <v>614</v>
      </c>
      <c r="C69" s="35" t="s">
        <v>153</v>
      </c>
      <c r="D69" s="35" t="s">
        <v>307</v>
      </c>
      <c r="E69" s="36" t="s">
        <v>343</v>
      </c>
      <c r="F69" s="37">
        <v>18668671.07</v>
      </c>
      <c r="G69" s="37">
        <v>3375608.8</v>
      </c>
      <c r="H69" s="37">
        <v>2470554.2799999998</v>
      </c>
      <c r="I69" s="37">
        <v>425678.76</v>
      </c>
      <c r="J69" s="37">
        <v>1293008.6399999999</v>
      </c>
      <c r="K69" s="37"/>
      <c r="L69" s="37">
        <v>26233521.550000001</v>
      </c>
      <c r="M69" s="37">
        <v>22432233.990000002</v>
      </c>
      <c r="N69" s="37">
        <v>3801287.5599999996</v>
      </c>
      <c r="O69" s="38"/>
    </row>
    <row r="70" spans="1:15" ht="44.5" customHeight="1" x14ac:dyDescent="0.35">
      <c r="A70" s="36">
        <v>679035</v>
      </c>
      <c r="B70" s="57" t="s">
        <v>615</v>
      </c>
      <c r="C70" s="35" t="s">
        <v>153</v>
      </c>
      <c r="D70" s="35" t="s">
        <v>307</v>
      </c>
      <c r="E70" s="36" t="s">
        <v>343</v>
      </c>
      <c r="F70" s="37">
        <v>6440145.54</v>
      </c>
      <c r="G70" s="37">
        <v>15927.16</v>
      </c>
      <c r="H70" s="37">
        <v>1756408.47</v>
      </c>
      <c r="I70" s="37">
        <v>4175.18</v>
      </c>
      <c r="J70" s="37">
        <v>2800</v>
      </c>
      <c r="K70" s="37"/>
      <c r="L70" s="37">
        <v>8219456.3499999996</v>
      </c>
      <c r="M70" s="37">
        <v>8199354.0099999998</v>
      </c>
      <c r="N70" s="37">
        <v>20102.34</v>
      </c>
      <c r="O70" s="38"/>
    </row>
    <row r="71" spans="1:15" ht="44.5" customHeight="1" x14ac:dyDescent="0.35">
      <c r="A71" s="36">
        <v>748180</v>
      </c>
      <c r="B71" s="57" t="s">
        <v>616</v>
      </c>
      <c r="C71" s="35" t="s">
        <v>153</v>
      </c>
      <c r="D71" s="35" t="s">
        <v>307</v>
      </c>
      <c r="E71" s="36" t="s">
        <v>343</v>
      </c>
      <c r="F71" s="37">
        <v>0</v>
      </c>
      <c r="G71" s="37">
        <v>47130973.409999996</v>
      </c>
      <c r="H71" s="37">
        <v>0</v>
      </c>
      <c r="I71" s="37">
        <v>5250645.6399999997</v>
      </c>
      <c r="J71" s="37">
        <v>0</v>
      </c>
      <c r="K71" s="37">
        <v>423360</v>
      </c>
      <c r="L71" s="37">
        <v>52804979.049999997</v>
      </c>
      <c r="M71" s="37">
        <v>0</v>
      </c>
      <c r="N71" s="37">
        <v>52804979.049999997</v>
      </c>
      <c r="O71" s="38"/>
    </row>
    <row r="72" spans="1:15" ht="44.5" customHeight="1" x14ac:dyDescent="0.35">
      <c r="A72" s="36" t="s">
        <v>617</v>
      </c>
      <c r="B72" s="58" t="s">
        <v>618</v>
      </c>
      <c r="C72" s="35" t="s">
        <v>619</v>
      </c>
      <c r="D72" s="35" t="s">
        <v>317</v>
      </c>
      <c r="E72" s="36"/>
      <c r="F72" s="37">
        <v>0</v>
      </c>
      <c r="G72" s="37"/>
      <c r="H72" s="37"/>
      <c r="I72" s="37"/>
      <c r="J72" s="37">
        <v>40000000</v>
      </c>
      <c r="K72" s="37"/>
      <c r="L72" s="37">
        <v>40000000</v>
      </c>
      <c r="M72" s="37">
        <v>40000000</v>
      </c>
      <c r="N72" s="37"/>
      <c r="O72" s="39" t="s">
        <v>607</v>
      </c>
    </row>
    <row r="73" spans="1:15" ht="44.5" customHeight="1" x14ac:dyDescent="0.35">
      <c r="A73" s="36" t="s">
        <v>620</v>
      </c>
      <c r="B73" s="58" t="s">
        <v>621</v>
      </c>
      <c r="C73" s="35" t="s">
        <v>12</v>
      </c>
      <c r="D73" s="35" t="s">
        <v>318</v>
      </c>
      <c r="E73" s="36" t="s">
        <v>343</v>
      </c>
      <c r="F73" s="37">
        <v>31681262.149999999</v>
      </c>
      <c r="G73" s="37"/>
      <c r="H73" s="37">
        <v>4873900</v>
      </c>
      <c r="I73" s="37"/>
      <c r="J73" s="37"/>
      <c r="K73" s="37"/>
      <c r="L73" s="37">
        <v>36555162.149999999</v>
      </c>
      <c r="M73" s="37">
        <v>31681262.149999999</v>
      </c>
      <c r="N73" s="37">
        <v>0</v>
      </c>
      <c r="O73" s="38" t="s">
        <v>622</v>
      </c>
    </row>
    <row r="74" spans="1:15" ht="44.5" customHeight="1" x14ac:dyDescent="0.35">
      <c r="A74" s="36" t="s">
        <v>620</v>
      </c>
      <c r="B74" s="58" t="s">
        <v>623</v>
      </c>
      <c r="C74" s="35" t="s">
        <v>3</v>
      </c>
      <c r="D74" s="35" t="s">
        <v>319</v>
      </c>
      <c r="E74" s="36" t="s">
        <v>343</v>
      </c>
      <c r="F74" s="37">
        <v>5579634.3399999999</v>
      </c>
      <c r="G74" s="37">
        <v>311868.76</v>
      </c>
      <c r="H74" s="37">
        <v>629419.11</v>
      </c>
      <c r="I74" s="37">
        <v>31110.94</v>
      </c>
      <c r="J74" s="37">
        <v>1938416.48</v>
      </c>
      <c r="K74" s="37">
        <v>60347.839999999997</v>
      </c>
      <c r="L74" s="37">
        <v>8550797.4700000007</v>
      </c>
      <c r="M74" s="37">
        <v>8147469.9299999997</v>
      </c>
      <c r="N74" s="37">
        <v>403327.54</v>
      </c>
      <c r="O74" s="38" t="s">
        <v>607</v>
      </c>
    </row>
    <row r="75" spans="1:15" ht="44.5" customHeight="1" x14ac:dyDescent="0.35">
      <c r="A75" s="36" t="s">
        <v>620</v>
      </c>
      <c r="B75" s="58" t="s">
        <v>624</v>
      </c>
      <c r="C75" s="35" t="s">
        <v>3</v>
      </c>
      <c r="D75" s="35" t="s">
        <v>319</v>
      </c>
      <c r="E75" s="36" t="s">
        <v>343</v>
      </c>
      <c r="F75" s="37">
        <v>6398013.4500000002</v>
      </c>
      <c r="G75" s="37">
        <v>188830.71</v>
      </c>
      <c r="H75" s="37">
        <v>904549.27</v>
      </c>
      <c r="I75" s="37">
        <v>23961.87</v>
      </c>
      <c r="J75" s="37">
        <v>2064663.44</v>
      </c>
      <c r="K75" s="37">
        <v>34482</v>
      </c>
      <c r="L75" s="37">
        <v>9614500.7400000002</v>
      </c>
      <c r="M75" s="37">
        <v>9367226.1600000001</v>
      </c>
      <c r="N75" s="37">
        <v>247274.58</v>
      </c>
      <c r="O75" s="38" t="s">
        <v>607</v>
      </c>
    </row>
    <row r="76" spans="1:15" ht="44.5" customHeight="1" x14ac:dyDescent="0.35">
      <c r="A76" s="36" t="s">
        <v>620</v>
      </c>
      <c r="B76" s="58" t="s">
        <v>625</v>
      </c>
      <c r="C76" s="35" t="s">
        <v>3</v>
      </c>
      <c r="D76" s="35" t="s">
        <v>319</v>
      </c>
      <c r="E76" s="36" t="s">
        <v>343</v>
      </c>
      <c r="F76" s="37">
        <v>5001240.0199999996</v>
      </c>
      <c r="G76" s="37">
        <v>43376.06</v>
      </c>
      <c r="H76" s="37">
        <v>862846.03</v>
      </c>
      <c r="I76" s="37">
        <v>5789.88</v>
      </c>
      <c r="J76" s="37">
        <v>2955632.71</v>
      </c>
      <c r="K76" s="37">
        <v>9814.2800000000007</v>
      </c>
      <c r="L76" s="37">
        <v>8878698.9800000004</v>
      </c>
      <c r="M76" s="37">
        <v>8819718.7599999998</v>
      </c>
      <c r="N76" s="37">
        <v>58980.22</v>
      </c>
      <c r="O76" s="38" t="s">
        <v>607</v>
      </c>
    </row>
    <row r="77" spans="1:15" ht="44.5" customHeight="1" x14ac:dyDescent="0.35">
      <c r="A77" s="36" t="s">
        <v>620</v>
      </c>
      <c r="B77" s="58" t="s">
        <v>626</v>
      </c>
      <c r="C77" s="35" t="s">
        <v>3</v>
      </c>
      <c r="D77" s="35" t="s">
        <v>319</v>
      </c>
      <c r="E77" s="36" t="s">
        <v>343</v>
      </c>
      <c r="F77" s="37">
        <v>4522746.03</v>
      </c>
      <c r="G77" s="37">
        <v>111790.07</v>
      </c>
      <c r="H77" s="37">
        <v>559970.38</v>
      </c>
      <c r="I77" s="37">
        <v>11194.81</v>
      </c>
      <c r="J77" s="37">
        <v>1878676.91</v>
      </c>
      <c r="K77" s="37">
        <v>16521.12</v>
      </c>
      <c r="L77" s="37">
        <v>7100899.3200000003</v>
      </c>
      <c r="M77" s="37">
        <v>6961393.3200000003</v>
      </c>
      <c r="N77" s="37">
        <v>139506</v>
      </c>
      <c r="O77" s="38" t="s">
        <v>607</v>
      </c>
    </row>
    <row r="78" spans="1:15" ht="44.5" customHeight="1" x14ac:dyDescent="0.35">
      <c r="A78" s="36" t="s">
        <v>620</v>
      </c>
      <c r="B78" s="58" t="s">
        <v>627</v>
      </c>
      <c r="C78" s="35" t="s">
        <v>3</v>
      </c>
      <c r="D78" s="35" t="s">
        <v>319</v>
      </c>
      <c r="E78" s="36" t="s">
        <v>343</v>
      </c>
      <c r="F78" s="37">
        <v>5756093.7300000004</v>
      </c>
      <c r="G78" s="37">
        <v>330484.12099999998</v>
      </c>
      <c r="H78" s="37">
        <v>658093.86</v>
      </c>
      <c r="I78" s="37">
        <v>30072.85</v>
      </c>
      <c r="J78" s="37">
        <v>2034277.28</v>
      </c>
      <c r="K78" s="37">
        <v>25621.119999999999</v>
      </c>
      <c r="L78" s="37">
        <v>8834642.9600000009</v>
      </c>
      <c r="M78" s="37">
        <v>8488464.8699999992</v>
      </c>
      <c r="N78" s="37">
        <v>386178.09</v>
      </c>
      <c r="O78" s="38" t="s">
        <v>607</v>
      </c>
    </row>
    <row r="79" spans="1:15" ht="44.5" customHeight="1" x14ac:dyDescent="0.35">
      <c r="A79" s="36" t="s">
        <v>620</v>
      </c>
      <c r="B79" s="58" t="s">
        <v>628</v>
      </c>
      <c r="C79" s="35" t="s">
        <v>3</v>
      </c>
      <c r="D79" s="35" t="s">
        <v>319</v>
      </c>
      <c r="E79" s="36" t="s">
        <v>343</v>
      </c>
      <c r="F79" s="37">
        <v>7837106.3799999999</v>
      </c>
      <c r="G79" s="37">
        <v>431467.46</v>
      </c>
      <c r="H79" s="37">
        <v>774387.34</v>
      </c>
      <c r="I79" s="37">
        <v>38617.71</v>
      </c>
      <c r="J79" s="37">
        <v>2241468.3199999998</v>
      </c>
      <c r="K79" s="37">
        <v>71267.839999999997</v>
      </c>
      <c r="L79" s="37">
        <v>11394315.050000001</v>
      </c>
      <c r="M79" s="37">
        <v>10852962.039999999</v>
      </c>
      <c r="N79" s="37">
        <v>541353.01</v>
      </c>
      <c r="O79" s="38" t="s">
        <v>607</v>
      </c>
    </row>
    <row r="80" spans="1:15" ht="44.5" customHeight="1" x14ac:dyDescent="0.35">
      <c r="A80" s="36">
        <v>704805</v>
      </c>
      <c r="B80" s="58" t="s">
        <v>629</v>
      </c>
      <c r="C80" s="35" t="s">
        <v>153</v>
      </c>
      <c r="D80" s="35" t="s">
        <v>307</v>
      </c>
      <c r="E80" s="36" t="s">
        <v>343</v>
      </c>
      <c r="F80" s="37">
        <v>5297451.62</v>
      </c>
      <c r="G80" s="37">
        <v>18959.16</v>
      </c>
      <c r="H80" s="37">
        <v>683790.17</v>
      </c>
      <c r="I80" s="37">
        <v>2498.0700000000002</v>
      </c>
      <c r="J80" s="37"/>
      <c r="K80" s="37"/>
      <c r="L80" s="37">
        <v>6002699.0200000005</v>
      </c>
      <c r="M80" s="37">
        <v>5981241.79</v>
      </c>
      <c r="N80" s="37">
        <v>21457.23</v>
      </c>
      <c r="O80" s="38"/>
    </row>
    <row r="81" spans="1:15" ht="44.5" customHeight="1" x14ac:dyDescent="0.35">
      <c r="A81" s="36" t="s">
        <v>620</v>
      </c>
      <c r="B81" s="58" t="s">
        <v>630</v>
      </c>
      <c r="C81" s="35" t="s">
        <v>3</v>
      </c>
      <c r="D81" s="35" t="s">
        <v>191</v>
      </c>
      <c r="E81" s="36" t="s">
        <v>343</v>
      </c>
      <c r="F81" s="37"/>
      <c r="G81" s="37"/>
      <c r="H81" s="37"/>
      <c r="I81" s="37"/>
      <c r="J81" s="37">
        <v>17709050</v>
      </c>
      <c r="K81" s="37"/>
      <c r="L81" s="37">
        <v>17709050</v>
      </c>
      <c r="M81" s="37">
        <v>17709050</v>
      </c>
      <c r="N81" s="37">
        <v>0</v>
      </c>
      <c r="O81" s="38" t="s">
        <v>607</v>
      </c>
    </row>
    <row r="82" spans="1:15" ht="44.5" customHeight="1" x14ac:dyDescent="0.35">
      <c r="A82" s="36" t="s">
        <v>631</v>
      </c>
      <c r="B82" s="58" t="s">
        <v>632</v>
      </c>
      <c r="C82" s="35" t="s">
        <v>191</v>
      </c>
      <c r="D82" s="35" t="s">
        <v>191</v>
      </c>
      <c r="E82" s="36" t="s">
        <v>343</v>
      </c>
      <c r="F82" s="37"/>
      <c r="G82" s="37">
        <v>1957950</v>
      </c>
      <c r="H82" s="37"/>
      <c r="I82" s="37"/>
      <c r="J82" s="37"/>
      <c r="K82" s="37"/>
      <c r="L82" s="37">
        <v>1957950</v>
      </c>
      <c r="M82" s="37"/>
      <c r="N82" s="37">
        <v>1957950</v>
      </c>
      <c r="O82" s="38" t="s">
        <v>607</v>
      </c>
    </row>
    <row r="83" spans="1:15" ht="44.5" customHeight="1" x14ac:dyDescent="0.35">
      <c r="A83" s="36" t="s">
        <v>631</v>
      </c>
      <c r="B83" s="58" t="s">
        <v>633</v>
      </c>
      <c r="C83" s="35" t="s">
        <v>153</v>
      </c>
      <c r="D83" s="35" t="s">
        <v>307</v>
      </c>
      <c r="E83" s="36" t="s">
        <v>343</v>
      </c>
      <c r="F83" s="37">
        <v>67811581.030000001</v>
      </c>
      <c r="G83" s="37">
        <v>9902187.9600000009</v>
      </c>
      <c r="H83" s="37">
        <v>6835688.4100000001</v>
      </c>
      <c r="I83" s="37">
        <v>948496.8</v>
      </c>
      <c r="J83" s="37">
        <v>108101.8</v>
      </c>
      <c r="K83" s="37"/>
      <c r="L83" s="37">
        <v>85606056</v>
      </c>
      <c r="M83" s="37">
        <v>74755371.239999995</v>
      </c>
      <c r="N83" s="37">
        <v>10850684.76</v>
      </c>
      <c r="O83" s="38" t="s">
        <v>607</v>
      </c>
    </row>
    <row r="84" spans="1:15" ht="28.25" customHeight="1" x14ac:dyDescent="0.35">
      <c r="A84" s="65"/>
      <c r="B84" s="66"/>
      <c r="C84" s="68"/>
      <c r="D84" s="68"/>
      <c r="E84" s="67"/>
      <c r="F84" s="69">
        <f>SUM(F6:F83)</f>
        <v>635976230.13620567</v>
      </c>
      <c r="G84" s="69">
        <f>SUM(G6:G83)</f>
        <v>380988372.6229704</v>
      </c>
      <c r="H84" s="69">
        <f>SUM(H6:H83)</f>
        <v>97835662.641148731</v>
      </c>
      <c r="I84" s="69">
        <f>SUM(I6:I83)</f>
        <v>36321119.675053082</v>
      </c>
      <c r="J84" s="69">
        <f>SUM(J6:J83)</f>
        <v>98513427.547084406</v>
      </c>
      <c r="K84" s="69">
        <f>SUM(K6:K82)</f>
        <v>144154770.74689278</v>
      </c>
      <c r="L84" s="69">
        <f>SUM(L6:L83)</f>
        <v>1393789583.3683553</v>
      </c>
      <c r="M84" s="69">
        <f>SUM(M6:M83)</f>
        <v>827491420.32443857</v>
      </c>
      <c r="N84" s="69">
        <f>SUM(N6:N83)</f>
        <v>561464263.04391623</v>
      </c>
      <c r="O84" s="70"/>
    </row>
    <row r="85" spans="1:15" x14ac:dyDescent="0.35">
      <c r="F85" s="7"/>
      <c r="G85" s="7"/>
      <c r="H85" s="7"/>
      <c r="I85" s="7"/>
      <c r="J85" s="7"/>
      <c r="K85" s="7"/>
      <c r="L85" s="7"/>
      <c r="M85" s="7"/>
    </row>
    <row r="86" spans="1:15" x14ac:dyDescent="0.35">
      <c r="F86" s="7"/>
      <c r="G86" s="7"/>
      <c r="H86" s="7"/>
      <c r="I86" s="7"/>
      <c r="J86" s="7"/>
      <c r="K86" s="7"/>
      <c r="L86" s="7"/>
      <c r="M86" s="7"/>
    </row>
    <row r="90" spans="1:15" x14ac:dyDescent="0.35">
      <c r="D90" s="74"/>
      <c r="F90" s="7"/>
      <c r="G90" s="7"/>
      <c r="H90" s="7"/>
      <c r="I90" s="7"/>
      <c r="J90" s="7"/>
      <c r="K90" s="7"/>
      <c r="L90" s="7"/>
      <c r="M90" s="7"/>
    </row>
  </sheetData>
  <autoFilter ref="A5:O84" xr:uid="{5EDF9B92-3254-2945-8BA0-0D619ED610A2}"/>
  <phoneticPr fontId="9" type="noConversion"/>
  <conditionalFormatting sqref="A5:O5">
    <cfRule type="duplicateValues" dxfId="7" priority="47"/>
    <cfRule type="duplicateValues" dxfId="6" priority="48"/>
    <cfRule type="duplicateValues" dxfId="5" priority="49"/>
    <cfRule type="duplicateValues" dxfId="4" priority="50"/>
  </conditionalFormatting>
  <pageMargins left="0.7" right="0.7" top="0.75" bottom="0.75" header="0.3" footer="0.3"/>
  <pageSetup paperSize="17" scale="8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F05C-8AF2-1743-8BDC-41E0EF1636A1}">
  <sheetPr>
    <tabColor rgb="FF92D050"/>
  </sheetPr>
  <dimension ref="A4:S46"/>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ColWidth="8.5" defaultRowHeight="13" x14ac:dyDescent="0.35"/>
  <cols>
    <col min="1" max="1" width="15.5" style="7" bestFit="1" customWidth="1"/>
    <col min="2" max="2" width="84.33203125" style="41" customWidth="1"/>
    <col min="3" max="3" width="25.83203125" style="46" customWidth="1"/>
    <col min="4" max="4" width="36.08203125" style="40" customWidth="1"/>
    <col min="5" max="6" width="19.83203125" style="7" customWidth="1"/>
    <col min="7" max="15" width="18.5" style="42" customWidth="1"/>
    <col min="16" max="16" width="8.5" style="41"/>
    <col min="17" max="18" width="15" style="41" bestFit="1" customWidth="1"/>
    <col min="19" max="19" width="12.83203125" style="41" bestFit="1" customWidth="1"/>
    <col min="20" max="16384" width="8.5" style="41"/>
  </cols>
  <sheetData>
    <row r="4" spans="1:19" ht="24.65" customHeight="1" thickBot="1" x14ac:dyDescent="0.4"/>
    <row r="5" spans="1:19" s="7" customFormat="1" ht="39" x14ac:dyDescent="0.35">
      <c r="A5" s="43" t="s">
        <v>192</v>
      </c>
      <c r="B5" s="43" t="s">
        <v>193</v>
      </c>
      <c r="C5" s="43" t="s">
        <v>0</v>
      </c>
      <c r="D5" s="43" t="s">
        <v>339</v>
      </c>
      <c r="E5" s="43" t="s">
        <v>340</v>
      </c>
      <c r="F5" s="43" t="s">
        <v>634</v>
      </c>
      <c r="G5" s="44" t="s">
        <v>542</v>
      </c>
      <c r="H5" s="44" t="s">
        <v>543</v>
      </c>
      <c r="I5" s="44" t="s">
        <v>544</v>
      </c>
      <c r="J5" s="44" t="s">
        <v>545</v>
      </c>
      <c r="K5" s="44" t="s">
        <v>546</v>
      </c>
      <c r="L5" s="44" t="s">
        <v>547</v>
      </c>
      <c r="M5" s="44" t="s">
        <v>338</v>
      </c>
      <c r="N5" s="44" t="s">
        <v>548</v>
      </c>
      <c r="O5" s="44" t="s">
        <v>549</v>
      </c>
      <c r="Q5" s="45"/>
      <c r="R5" s="45"/>
      <c r="S5" s="45"/>
    </row>
    <row r="6" spans="1:19" ht="41" customHeight="1" x14ac:dyDescent="0.35">
      <c r="A6" s="36">
        <v>735357</v>
      </c>
      <c r="B6" s="58" t="s">
        <v>636</v>
      </c>
      <c r="C6" s="35" t="s">
        <v>5</v>
      </c>
      <c r="D6" s="35" t="s">
        <v>311</v>
      </c>
      <c r="E6" s="36" t="s">
        <v>343</v>
      </c>
      <c r="F6" s="36" t="s">
        <v>551</v>
      </c>
      <c r="G6" s="37">
        <v>2005600</v>
      </c>
      <c r="H6" s="37">
        <v>0</v>
      </c>
      <c r="I6" s="37">
        <v>330319.92999999982</v>
      </c>
      <c r="J6" s="37">
        <v>0</v>
      </c>
      <c r="K6" s="37">
        <v>0</v>
      </c>
      <c r="L6" s="37">
        <v>0</v>
      </c>
      <c r="M6" s="37">
        <v>2335919.9299999997</v>
      </c>
      <c r="N6" s="37">
        <v>2335919.9299999997</v>
      </c>
      <c r="O6" s="37">
        <v>0</v>
      </c>
    </row>
    <row r="7" spans="1:19" ht="41" customHeight="1" x14ac:dyDescent="0.35">
      <c r="A7" s="36">
        <v>746108</v>
      </c>
      <c r="B7" s="58" t="s">
        <v>637</v>
      </c>
      <c r="C7" s="35" t="s">
        <v>5</v>
      </c>
      <c r="D7" s="35" t="s">
        <v>311</v>
      </c>
      <c r="E7" s="36" t="s">
        <v>343</v>
      </c>
      <c r="F7" s="36" t="s">
        <v>551</v>
      </c>
      <c r="G7" s="37">
        <v>7814250</v>
      </c>
      <c r="H7" s="37">
        <v>0</v>
      </c>
      <c r="I7" s="37">
        <v>825170.9099999998</v>
      </c>
      <c r="J7" s="37">
        <v>0</v>
      </c>
      <c r="K7" s="37">
        <v>0</v>
      </c>
      <c r="L7" s="37">
        <v>0</v>
      </c>
      <c r="M7" s="37">
        <v>8639420.9100000001</v>
      </c>
      <c r="N7" s="37">
        <v>8639420.9100000001</v>
      </c>
      <c r="O7" s="37">
        <v>0</v>
      </c>
    </row>
    <row r="8" spans="1:19" ht="41" customHeight="1" x14ac:dyDescent="0.35">
      <c r="A8" s="36">
        <v>735131</v>
      </c>
      <c r="B8" s="58" t="s">
        <v>638</v>
      </c>
      <c r="C8" s="35" t="s">
        <v>5</v>
      </c>
      <c r="D8" s="35" t="s">
        <v>311</v>
      </c>
      <c r="E8" s="36" t="s">
        <v>343</v>
      </c>
      <c r="F8" s="36" t="s">
        <v>551</v>
      </c>
      <c r="G8" s="37">
        <v>3149850</v>
      </c>
      <c r="H8" s="37">
        <v>0</v>
      </c>
      <c r="I8" s="37">
        <v>503094.77999999991</v>
      </c>
      <c r="J8" s="37">
        <v>0</v>
      </c>
      <c r="K8" s="37">
        <v>0</v>
      </c>
      <c r="L8" s="37">
        <v>0</v>
      </c>
      <c r="M8" s="37">
        <v>3652944.78</v>
      </c>
      <c r="N8" s="37">
        <v>3652944.78</v>
      </c>
      <c r="O8" s="37">
        <v>0</v>
      </c>
    </row>
    <row r="9" spans="1:19" ht="41" customHeight="1" x14ac:dyDescent="0.35">
      <c r="A9" s="36">
        <v>746111</v>
      </c>
      <c r="B9" s="58" t="s">
        <v>639</v>
      </c>
      <c r="C9" s="35" t="s">
        <v>5</v>
      </c>
      <c r="D9" s="35" t="s">
        <v>311</v>
      </c>
      <c r="E9" s="36" t="s">
        <v>343</v>
      </c>
      <c r="F9" s="36" t="s">
        <v>551</v>
      </c>
      <c r="G9" s="37">
        <v>3646650</v>
      </c>
      <c r="H9" s="37">
        <v>0</v>
      </c>
      <c r="I9" s="37">
        <v>508288.96999999991</v>
      </c>
      <c r="J9" s="37">
        <v>0</v>
      </c>
      <c r="K9" s="37">
        <v>0</v>
      </c>
      <c r="L9" s="37">
        <v>0</v>
      </c>
      <c r="M9" s="37">
        <v>4154938.9699999997</v>
      </c>
      <c r="N9" s="37">
        <v>4154938.9699999997</v>
      </c>
      <c r="O9" s="37">
        <v>0</v>
      </c>
    </row>
    <row r="10" spans="1:19" ht="41" customHeight="1" x14ac:dyDescent="0.35">
      <c r="A10" s="36">
        <v>735665</v>
      </c>
      <c r="B10" s="58" t="s">
        <v>640</v>
      </c>
      <c r="C10" s="35" t="s">
        <v>5</v>
      </c>
      <c r="D10" s="35" t="s">
        <v>311</v>
      </c>
      <c r="E10" s="36" t="s">
        <v>343</v>
      </c>
      <c r="F10" s="36" t="s">
        <v>551</v>
      </c>
      <c r="G10" s="37">
        <v>4328600</v>
      </c>
      <c r="H10" s="37">
        <v>0</v>
      </c>
      <c r="I10" s="37">
        <v>795422.74999999988</v>
      </c>
      <c r="J10" s="37">
        <v>0</v>
      </c>
      <c r="K10" s="37">
        <v>0</v>
      </c>
      <c r="L10" s="37">
        <v>0</v>
      </c>
      <c r="M10" s="37">
        <v>5124022.75</v>
      </c>
      <c r="N10" s="37">
        <v>5124022.75</v>
      </c>
      <c r="O10" s="37">
        <v>0</v>
      </c>
    </row>
    <row r="11" spans="1:19" ht="41" customHeight="1" x14ac:dyDescent="0.35">
      <c r="A11" s="36">
        <v>734728</v>
      </c>
      <c r="B11" s="58" t="s">
        <v>210</v>
      </c>
      <c r="C11" s="35" t="s">
        <v>5</v>
      </c>
      <c r="D11" s="35" t="s">
        <v>311</v>
      </c>
      <c r="E11" s="36" t="s">
        <v>343</v>
      </c>
      <c r="F11" s="36" t="s">
        <v>551</v>
      </c>
      <c r="G11" s="37">
        <v>3681150</v>
      </c>
      <c r="H11" s="37">
        <v>0</v>
      </c>
      <c r="I11" s="37">
        <v>576959.77</v>
      </c>
      <c r="J11" s="37">
        <v>0</v>
      </c>
      <c r="K11" s="37">
        <v>0</v>
      </c>
      <c r="L11" s="37">
        <v>0</v>
      </c>
      <c r="M11" s="37">
        <v>4258109.7699999996</v>
      </c>
      <c r="N11" s="37">
        <v>4258109.7699999996</v>
      </c>
      <c r="O11" s="37">
        <v>0</v>
      </c>
    </row>
    <row r="12" spans="1:19" ht="41" customHeight="1" x14ac:dyDescent="0.35">
      <c r="A12" s="36">
        <v>735954</v>
      </c>
      <c r="B12" s="58" t="s">
        <v>641</v>
      </c>
      <c r="C12" s="35" t="s">
        <v>5</v>
      </c>
      <c r="D12" s="35" t="s">
        <v>311</v>
      </c>
      <c r="E12" s="36" t="s">
        <v>343</v>
      </c>
      <c r="F12" s="36" t="s">
        <v>551</v>
      </c>
      <c r="G12" s="37">
        <v>1817000</v>
      </c>
      <c r="H12" s="37">
        <v>0</v>
      </c>
      <c r="I12" s="37">
        <v>251430.18000000005</v>
      </c>
      <c r="J12" s="37">
        <v>0</v>
      </c>
      <c r="K12" s="37">
        <v>0</v>
      </c>
      <c r="L12" s="37">
        <v>0</v>
      </c>
      <c r="M12" s="37">
        <v>2068430.1800000002</v>
      </c>
      <c r="N12" s="37">
        <v>2068430.1800000002</v>
      </c>
      <c r="O12" s="37">
        <v>0</v>
      </c>
    </row>
    <row r="13" spans="1:19" ht="41" customHeight="1" x14ac:dyDescent="0.35">
      <c r="A13" s="36">
        <v>734859</v>
      </c>
      <c r="B13" s="58" t="s">
        <v>642</v>
      </c>
      <c r="C13" s="35" t="s">
        <v>5</v>
      </c>
      <c r="D13" s="35" t="s">
        <v>311</v>
      </c>
      <c r="E13" s="36" t="s">
        <v>343</v>
      </c>
      <c r="F13" s="36" t="s">
        <v>551</v>
      </c>
      <c r="G13" s="37">
        <v>2010200</v>
      </c>
      <c r="H13" s="37">
        <v>0</v>
      </c>
      <c r="I13" s="37">
        <v>299127.0299999998</v>
      </c>
      <c r="J13" s="37">
        <v>0</v>
      </c>
      <c r="K13" s="37">
        <v>0</v>
      </c>
      <c r="L13" s="37">
        <v>0</v>
      </c>
      <c r="M13" s="37">
        <v>2309327.0299999998</v>
      </c>
      <c r="N13" s="37">
        <v>2309327.0299999998</v>
      </c>
      <c r="O13" s="37">
        <v>0</v>
      </c>
    </row>
    <row r="14" spans="1:19" ht="41" customHeight="1" x14ac:dyDescent="0.35">
      <c r="A14" s="36">
        <v>735470</v>
      </c>
      <c r="B14" s="58" t="s">
        <v>643</v>
      </c>
      <c r="C14" s="35" t="s">
        <v>5</v>
      </c>
      <c r="D14" s="35" t="s">
        <v>311</v>
      </c>
      <c r="E14" s="36" t="s">
        <v>343</v>
      </c>
      <c r="F14" s="36" t="s">
        <v>551</v>
      </c>
      <c r="G14" s="37">
        <v>5318750</v>
      </c>
      <c r="H14" s="37">
        <v>0</v>
      </c>
      <c r="I14" s="37">
        <v>704446.73999999987</v>
      </c>
      <c r="J14" s="37">
        <v>0</v>
      </c>
      <c r="K14" s="37">
        <v>0</v>
      </c>
      <c r="L14" s="37">
        <v>0</v>
      </c>
      <c r="M14" s="37">
        <v>6023196.7400000002</v>
      </c>
      <c r="N14" s="37">
        <v>6023196.7400000002</v>
      </c>
      <c r="O14" s="37">
        <v>0</v>
      </c>
    </row>
    <row r="15" spans="1:19" ht="41" customHeight="1" x14ac:dyDescent="0.35">
      <c r="A15" s="36">
        <v>734791</v>
      </c>
      <c r="B15" s="58" t="s">
        <v>644</v>
      </c>
      <c r="C15" s="35" t="s">
        <v>5</v>
      </c>
      <c r="D15" s="35" t="s">
        <v>311</v>
      </c>
      <c r="E15" s="36" t="s">
        <v>343</v>
      </c>
      <c r="F15" s="36" t="s">
        <v>551</v>
      </c>
      <c r="G15" s="37">
        <v>1756050</v>
      </c>
      <c r="H15" s="37">
        <v>0</v>
      </c>
      <c r="I15" s="37">
        <v>444662.71000000008</v>
      </c>
      <c r="J15" s="37">
        <v>0</v>
      </c>
      <c r="K15" s="37">
        <v>0</v>
      </c>
      <c r="L15" s="37">
        <v>0</v>
      </c>
      <c r="M15" s="37">
        <v>2200712.71</v>
      </c>
      <c r="N15" s="37">
        <v>2200712.71</v>
      </c>
      <c r="O15" s="37">
        <v>0</v>
      </c>
    </row>
    <row r="16" spans="1:19" ht="41" customHeight="1" x14ac:dyDescent="0.35">
      <c r="A16" s="36">
        <v>735493</v>
      </c>
      <c r="B16" s="58" t="s">
        <v>645</v>
      </c>
      <c r="C16" s="35" t="s">
        <v>5</v>
      </c>
      <c r="D16" s="35" t="s">
        <v>311</v>
      </c>
      <c r="E16" s="36" t="s">
        <v>343</v>
      </c>
      <c r="F16" s="36" t="s">
        <v>551</v>
      </c>
      <c r="G16" s="37">
        <v>1826200</v>
      </c>
      <c r="H16" s="37">
        <v>0</v>
      </c>
      <c r="I16" s="37">
        <v>324830.45</v>
      </c>
      <c r="J16" s="37">
        <v>0</v>
      </c>
      <c r="K16" s="37">
        <v>0</v>
      </c>
      <c r="L16" s="37">
        <v>0</v>
      </c>
      <c r="M16" s="37">
        <v>2151030.4500000002</v>
      </c>
      <c r="N16" s="37">
        <v>2151030.4500000002</v>
      </c>
      <c r="O16" s="37">
        <v>0</v>
      </c>
    </row>
    <row r="17" spans="1:15" ht="41" customHeight="1" x14ac:dyDescent="0.35">
      <c r="A17" s="36">
        <v>734927</v>
      </c>
      <c r="B17" s="58" t="s">
        <v>646</v>
      </c>
      <c r="C17" s="35" t="s">
        <v>5</v>
      </c>
      <c r="D17" s="35" t="s">
        <v>311</v>
      </c>
      <c r="E17" s="36" t="s">
        <v>343</v>
      </c>
      <c r="F17" s="36" t="s">
        <v>551</v>
      </c>
      <c r="G17" s="37">
        <v>1552500</v>
      </c>
      <c r="H17" s="37">
        <v>0</v>
      </c>
      <c r="I17" s="37">
        <v>306973.49999999988</v>
      </c>
      <c r="J17" s="37">
        <v>0</v>
      </c>
      <c r="K17" s="37">
        <v>0</v>
      </c>
      <c r="L17" s="37">
        <v>0</v>
      </c>
      <c r="M17" s="37">
        <v>1859473.5</v>
      </c>
      <c r="N17" s="37">
        <v>1859473.5</v>
      </c>
      <c r="O17" s="37">
        <v>0</v>
      </c>
    </row>
    <row r="18" spans="1:15" ht="41" customHeight="1" x14ac:dyDescent="0.35">
      <c r="A18" s="36">
        <v>737804</v>
      </c>
      <c r="B18" s="58" t="s">
        <v>647</v>
      </c>
      <c r="C18" s="35" t="s">
        <v>5</v>
      </c>
      <c r="D18" s="35" t="s">
        <v>311</v>
      </c>
      <c r="E18" s="36" t="s">
        <v>343</v>
      </c>
      <c r="F18" s="36" t="s">
        <v>551</v>
      </c>
      <c r="G18" s="37">
        <v>1788250</v>
      </c>
      <c r="H18" s="37">
        <v>0</v>
      </c>
      <c r="I18" s="37">
        <v>279529.56999999989</v>
      </c>
      <c r="J18" s="37">
        <v>0</v>
      </c>
      <c r="K18" s="37">
        <v>0</v>
      </c>
      <c r="L18" s="37">
        <v>0</v>
      </c>
      <c r="M18" s="37">
        <v>2067779.5699999998</v>
      </c>
      <c r="N18" s="37">
        <v>2067779.5699999998</v>
      </c>
      <c r="O18" s="37">
        <v>0</v>
      </c>
    </row>
    <row r="19" spans="1:15" ht="41" customHeight="1" x14ac:dyDescent="0.35">
      <c r="A19" s="36">
        <v>737707</v>
      </c>
      <c r="B19" s="58" t="s">
        <v>648</v>
      </c>
      <c r="C19" s="35" t="s">
        <v>5</v>
      </c>
      <c r="D19" s="35" t="s">
        <v>311</v>
      </c>
      <c r="E19" s="36" t="s">
        <v>343</v>
      </c>
      <c r="F19" s="36" t="s">
        <v>551</v>
      </c>
      <c r="G19" s="37">
        <v>2219500</v>
      </c>
      <c r="H19" s="37">
        <v>0</v>
      </c>
      <c r="I19" s="37">
        <v>364572.60999999993</v>
      </c>
      <c r="J19" s="37">
        <v>0</v>
      </c>
      <c r="K19" s="37">
        <v>0</v>
      </c>
      <c r="L19" s="37">
        <v>0</v>
      </c>
      <c r="M19" s="37">
        <v>2584072.61</v>
      </c>
      <c r="N19" s="37">
        <v>2584072.61</v>
      </c>
      <c r="O19" s="37">
        <v>0</v>
      </c>
    </row>
    <row r="20" spans="1:15" ht="41" customHeight="1" x14ac:dyDescent="0.35">
      <c r="A20" s="36">
        <v>734393</v>
      </c>
      <c r="B20" s="58" t="s">
        <v>649</v>
      </c>
      <c r="C20" s="35" t="s">
        <v>5</v>
      </c>
      <c r="D20" s="35" t="s">
        <v>311</v>
      </c>
      <c r="E20" s="36" t="s">
        <v>343</v>
      </c>
      <c r="F20" s="36" t="s">
        <v>551</v>
      </c>
      <c r="G20" s="37">
        <v>2168900</v>
      </c>
      <c r="H20" s="37">
        <v>0</v>
      </c>
      <c r="I20" s="37">
        <v>368432.14</v>
      </c>
      <c r="J20" s="37">
        <v>0</v>
      </c>
      <c r="K20" s="37">
        <v>0</v>
      </c>
      <c r="L20" s="37">
        <v>0</v>
      </c>
      <c r="M20" s="37">
        <v>2537332.14</v>
      </c>
      <c r="N20" s="37">
        <v>2537332.14</v>
      </c>
      <c r="O20" s="37">
        <v>0</v>
      </c>
    </row>
    <row r="21" spans="1:15" ht="41" customHeight="1" x14ac:dyDescent="0.35">
      <c r="A21" s="36">
        <v>735677</v>
      </c>
      <c r="B21" s="58" t="s">
        <v>650</v>
      </c>
      <c r="C21" s="35" t="s">
        <v>5</v>
      </c>
      <c r="D21" s="35" t="s">
        <v>311</v>
      </c>
      <c r="E21" s="36" t="s">
        <v>343</v>
      </c>
      <c r="F21" s="36" t="s">
        <v>551</v>
      </c>
      <c r="G21" s="37">
        <v>1935450</v>
      </c>
      <c r="H21" s="37">
        <v>0</v>
      </c>
      <c r="I21" s="37">
        <v>384791.83999999997</v>
      </c>
      <c r="J21" s="37">
        <v>0</v>
      </c>
      <c r="K21" s="37">
        <v>0</v>
      </c>
      <c r="L21" s="37">
        <v>0</v>
      </c>
      <c r="M21" s="37">
        <v>2320241.84</v>
      </c>
      <c r="N21" s="37">
        <v>2320241.84</v>
      </c>
      <c r="O21" s="37">
        <v>0</v>
      </c>
    </row>
    <row r="22" spans="1:15" ht="41" customHeight="1" x14ac:dyDescent="0.35">
      <c r="A22" s="36">
        <v>735960</v>
      </c>
      <c r="B22" s="58" t="s">
        <v>651</v>
      </c>
      <c r="C22" s="35" t="s">
        <v>5</v>
      </c>
      <c r="D22" s="35" t="s">
        <v>311</v>
      </c>
      <c r="E22" s="36" t="s">
        <v>343</v>
      </c>
      <c r="F22" s="36" t="s">
        <v>551</v>
      </c>
      <c r="G22" s="37">
        <v>1461650</v>
      </c>
      <c r="H22" s="37">
        <v>0</v>
      </c>
      <c r="I22" s="37">
        <v>311784.53000000003</v>
      </c>
      <c r="J22" s="37">
        <v>0</v>
      </c>
      <c r="K22" s="37">
        <v>0</v>
      </c>
      <c r="L22" s="37">
        <v>0</v>
      </c>
      <c r="M22" s="37">
        <v>1773434.53</v>
      </c>
      <c r="N22" s="37">
        <v>1773434.53</v>
      </c>
      <c r="O22" s="37">
        <v>0</v>
      </c>
    </row>
    <row r="23" spans="1:15" ht="41" customHeight="1" x14ac:dyDescent="0.35">
      <c r="A23" s="36">
        <v>735940</v>
      </c>
      <c r="B23" s="58" t="s">
        <v>652</v>
      </c>
      <c r="C23" s="35" t="s">
        <v>5</v>
      </c>
      <c r="D23" s="35" t="s">
        <v>311</v>
      </c>
      <c r="E23" s="36" t="s">
        <v>343</v>
      </c>
      <c r="F23" s="36" t="s">
        <v>551</v>
      </c>
      <c r="G23" s="37">
        <v>1896350</v>
      </c>
      <c r="H23" s="37">
        <v>0</v>
      </c>
      <c r="I23" s="37">
        <v>313451.11000000004</v>
      </c>
      <c r="J23" s="37">
        <v>0</v>
      </c>
      <c r="K23" s="37">
        <v>0</v>
      </c>
      <c r="L23" s="37">
        <v>0</v>
      </c>
      <c r="M23" s="37">
        <v>2209801.11</v>
      </c>
      <c r="N23" s="37">
        <v>2209801.11</v>
      </c>
      <c r="O23" s="37">
        <v>0</v>
      </c>
    </row>
    <row r="24" spans="1:15" ht="41" customHeight="1" x14ac:dyDescent="0.35">
      <c r="A24" s="36">
        <v>735360</v>
      </c>
      <c r="B24" s="58" t="s">
        <v>653</v>
      </c>
      <c r="C24" s="35" t="s">
        <v>5</v>
      </c>
      <c r="D24" s="35" t="s">
        <v>311</v>
      </c>
      <c r="E24" s="36" t="s">
        <v>343</v>
      </c>
      <c r="F24" s="36" t="s">
        <v>551</v>
      </c>
      <c r="G24" s="37">
        <v>2967000</v>
      </c>
      <c r="H24" s="37">
        <v>0</v>
      </c>
      <c r="I24" s="37">
        <v>934399.04</v>
      </c>
      <c r="J24" s="37">
        <v>0</v>
      </c>
      <c r="K24" s="37">
        <v>0</v>
      </c>
      <c r="L24" s="37">
        <v>0</v>
      </c>
      <c r="M24" s="37">
        <v>3901399.04</v>
      </c>
      <c r="N24" s="37">
        <v>3901399.04</v>
      </c>
      <c r="O24" s="37">
        <v>0</v>
      </c>
    </row>
    <row r="25" spans="1:15" ht="41" customHeight="1" x14ac:dyDescent="0.35">
      <c r="A25" s="36">
        <v>737712</v>
      </c>
      <c r="B25" s="58" t="s">
        <v>654</v>
      </c>
      <c r="C25" s="35" t="s">
        <v>5</v>
      </c>
      <c r="D25" s="35" t="s">
        <v>311</v>
      </c>
      <c r="E25" s="36" t="s">
        <v>343</v>
      </c>
      <c r="F25" s="36" t="s">
        <v>551</v>
      </c>
      <c r="G25" s="37">
        <v>7826900</v>
      </c>
      <c r="H25" s="37">
        <v>0</v>
      </c>
      <c r="I25" s="37">
        <v>1103286.5300000005</v>
      </c>
      <c r="J25" s="37">
        <v>0</v>
      </c>
      <c r="K25" s="37">
        <v>0</v>
      </c>
      <c r="L25" s="37">
        <v>0</v>
      </c>
      <c r="M25" s="37">
        <v>8930186.5300000012</v>
      </c>
      <c r="N25" s="37">
        <v>8930186.5300000012</v>
      </c>
      <c r="O25" s="37">
        <v>0</v>
      </c>
    </row>
    <row r="26" spans="1:15" ht="41" customHeight="1" x14ac:dyDescent="0.35">
      <c r="A26" s="36">
        <v>734853</v>
      </c>
      <c r="B26" s="58" t="s">
        <v>655</v>
      </c>
      <c r="C26" s="35" t="s">
        <v>5</v>
      </c>
      <c r="D26" s="35" t="s">
        <v>311</v>
      </c>
      <c r="E26" s="36" t="s">
        <v>343</v>
      </c>
      <c r="F26" s="36" t="s">
        <v>551</v>
      </c>
      <c r="G26" s="37">
        <v>2778400</v>
      </c>
      <c r="H26" s="37">
        <v>0</v>
      </c>
      <c r="I26" s="37">
        <v>570030.05000000016</v>
      </c>
      <c r="J26" s="37">
        <v>0</v>
      </c>
      <c r="K26" s="37">
        <v>0</v>
      </c>
      <c r="L26" s="37">
        <v>0</v>
      </c>
      <c r="M26" s="37">
        <v>3348430.0500000003</v>
      </c>
      <c r="N26" s="37">
        <v>3348430.0500000003</v>
      </c>
      <c r="O26" s="37">
        <v>0</v>
      </c>
    </row>
    <row r="27" spans="1:15" ht="41" customHeight="1" x14ac:dyDescent="0.35">
      <c r="A27" s="36">
        <v>735672</v>
      </c>
      <c r="B27" s="58" t="s">
        <v>656</v>
      </c>
      <c r="C27" s="35" t="s">
        <v>5</v>
      </c>
      <c r="D27" s="35" t="s">
        <v>311</v>
      </c>
      <c r="E27" s="36" t="s">
        <v>343</v>
      </c>
      <c r="F27" s="36" t="s">
        <v>551</v>
      </c>
      <c r="G27" s="37">
        <v>3448850</v>
      </c>
      <c r="H27" s="37">
        <v>0</v>
      </c>
      <c r="I27" s="37">
        <v>752635.3199999996</v>
      </c>
      <c r="J27" s="37">
        <v>0</v>
      </c>
      <c r="K27" s="37">
        <v>0</v>
      </c>
      <c r="L27" s="37">
        <v>0</v>
      </c>
      <c r="M27" s="37">
        <v>4201485.3199999994</v>
      </c>
      <c r="N27" s="37">
        <v>4201485.3199999994</v>
      </c>
      <c r="O27" s="37">
        <v>0</v>
      </c>
    </row>
    <row r="28" spans="1:15" ht="41" customHeight="1" x14ac:dyDescent="0.35">
      <c r="A28" s="36">
        <v>735496</v>
      </c>
      <c r="B28" s="58" t="s">
        <v>657</v>
      </c>
      <c r="C28" s="35" t="s">
        <v>5</v>
      </c>
      <c r="D28" s="35" t="s">
        <v>311</v>
      </c>
      <c r="E28" s="36" t="s">
        <v>343</v>
      </c>
      <c r="F28" s="36" t="s">
        <v>551</v>
      </c>
      <c r="G28" s="37">
        <v>3936450</v>
      </c>
      <c r="H28" s="37">
        <v>0</v>
      </c>
      <c r="I28" s="37">
        <v>684791.58000000019</v>
      </c>
      <c r="J28" s="37">
        <v>0</v>
      </c>
      <c r="K28" s="37">
        <v>0</v>
      </c>
      <c r="L28" s="37">
        <v>0</v>
      </c>
      <c r="M28" s="37">
        <v>4621241.58</v>
      </c>
      <c r="N28" s="37">
        <v>4621241.58</v>
      </c>
      <c r="O28" s="37">
        <v>0</v>
      </c>
    </row>
    <row r="29" spans="1:15" ht="41" customHeight="1" x14ac:dyDescent="0.35">
      <c r="A29" s="36">
        <v>734760</v>
      </c>
      <c r="B29" s="58" t="s">
        <v>658</v>
      </c>
      <c r="C29" s="35" t="s">
        <v>5</v>
      </c>
      <c r="D29" s="35" t="s">
        <v>311</v>
      </c>
      <c r="E29" s="36" t="s">
        <v>343</v>
      </c>
      <c r="F29" s="36" t="s">
        <v>551</v>
      </c>
      <c r="G29" s="37">
        <v>3221150</v>
      </c>
      <c r="H29" s="37">
        <v>0</v>
      </c>
      <c r="I29" s="37">
        <v>700990.05000000028</v>
      </c>
      <c r="J29" s="37">
        <v>0</v>
      </c>
      <c r="K29" s="37">
        <v>0</v>
      </c>
      <c r="L29" s="37">
        <v>0</v>
      </c>
      <c r="M29" s="37">
        <v>3922140.0500000003</v>
      </c>
      <c r="N29" s="37">
        <v>3922140.0500000003</v>
      </c>
      <c r="O29" s="37">
        <v>0</v>
      </c>
    </row>
    <row r="30" spans="1:15" ht="41" customHeight="1" x14ac:dyDescent="0.35">
      <c r="A30" s="36">
        <v>735952</v>
      </c>
      <c r="B30" s="58" t="s">
        <v>659</v>
      </c>
      <c r="C30" s="35" t="s">
        <v>5</v>
      </c>
      <c r="D30" s="35" t="s">
        <v>311</v>
      </c>
      <c r="E30" s="36" t="s">
        <v>343</v>
      </c>
      <c r="F30" s="36" t="s">
        <v>551</v>
      </c>
      <c r="G30" s="37">
        <v>1597350</v>
      </c>
      <c r="H30" s="37">
        <v>0</v>
      </c>
      <c r="I30" s="37">
        <v>369585.50999999983</v>
      </c>
      <c r="J30" s="37">
        <v>0</v>
      </c>
      <c r="K30" s="37">
        <v>0</v>
      </c>
      <c r="L30" s="37">
        <v>0</v>
      </c>
      <c r="M30" s="37">
        <v>1966935.5099999998</v>
      </c>
      <c r="N30" s="37">
        <v>1966935.5099999998</v>
      </c>
      <c r="O30" s="37">
        <v>0</v>
      </c>
    </row>
    <row r="31" spans="1:15" ht="41" customHeight="1" x14ac:dyDescent="0.35">
      <c r="A31" s="36">
        <v>735338</v>
      </c>
      <c r="B31" s="58" t="s">
        <v>660</v>
      </c>
      <c r="C31" s="35" t="s">
        <v>5</v>
      </c>
      <c r="D31" s="35" t="s">
        <v>311</v>
      </c>
      <c r="E31" s="36" t="s">
        <v>343</v>
      </c>
      <c r="F31" s="36" t="s">
        <v>551</v>
      </c>
      <c r="G31" s="37">
        <v>1401850</v>
      </c>
      <c r="H31" s="37">
        <v>0</v>
      </c>
      <c r="I31" s="37">
        <v>313621.71999999997</v>
      </c>
      <c r="J31" s="37">
        <v>0</v>
      </c>
      <c r="K31" s="37">
        <v>0</v>
      </c>
      <c r="L31" s="37">
        <v>0</v>
      </c>
      <c r="M31" s="37">
        <v>1715471.72</v>
      </c>
      <c r="N31" s="37">
        <v>1715471.72</v>
      </c>
      <c r="O31" s="37">
        <v>0</v>
      </c>
    </row>
    <row r="32" spans="1:15" ht="41" customHeight="1" x14ac:dyDescent="0.35">
      <c r="A32" s="36">
        <v>735472</v>
      </c>
      <c r="B32" s="58" t="s">
        <v>661</v>
      </c>
      <c r="C32" s="35" t="s">
        <v>5</v>
      </c>
      <c r="D32" s="35" t="s">
        <v>311</v>
      </c>
      <c r="E32" s="36" t="s">
        <v>343</v>
      </c>
      <c r="F32" s="36" t="s">
        <v>551</v>
      </c>
      <c r="G32" s="37">
        <v>4418300</v>
      </c>
      <c r="H32" s="37">
        <v>0</v>
      </c>
      <c r="I32" s="37">
        <v>739172.3600000001</v>
      </c>
      <c r="J32" s="37">
        <v>0</v>
      </c>
      <c r="K32" s="37">
        <v>0</v>
      </c>
      <c r="L32" s="37">
        <v>0</v>
      </c>
      <c r="M32" s="37">
        <v>5157472.3600000003</v>
      </c>
      <c r="N32" s="37">
        <v>5157472.3600000003</v>
      </c>
      <c r="O32" s="37">
        <v>0</v>
      </c>
    </row>
    <row r="33" spans="1:15" ht="41" customHeight="1" x14ac:dyDescent="0.35">
      <c r="A33" s="36">
        <v>734789</v>
      </c>
      <c r="B33" s="58" t="s">
        <v>662</v>
      </c>
      <c r="C33" s="35" t="s">
        <v>5</v>
      </c>
      <c r="D33" s="35" t="s">
        <v>311</v>
      </c>
      <c r="E33" s="36" t="s">
        <v>343</v>
      </c>
      <c r="F33" s="36" t="s">
        <v>551</v>
      </c>
      <c r="G33" s="37">
        <v>1679000</v>
      </c>
      <c r="H33" s="37">
        <v>0</v>
      </c>
      <c r="I33" s="37">
        <v>285214.70999999996</v>
      </c>
      <c r="J33" s="37">
        <v>0</v>
      </c>
      <c r="K33" s="37">
        <v>0</v>
      </c>
      <c r="L33" s="37">
        <v>0</v>
      </c>
      <c r="M33" s="37">
        <v>1964214.71</v>
      </c>
      <c r="N33" s="37">
        <v>1964214.71</v>
      </c>
      <c r="O33" s="37">
        <v>0</v>
      </c>
    </row>
    <row r="34" spans="1:15" ht="41" customHeight="1" x14ac:dyDescent="0.35">
      <c r="A34" s="36">
        <v>735487</v>
      </c>
      <c r="B34" s="58" t="s">
        <v>663</v>
      </c>
      <c r="C34" s="35" t="s">
        <v>5</v>
      </c>
      <c r="D34" s="35" t="s">
        <v>311</v>
      </c>
      <c r="E34" s="36" t="s">
        <v>343</v>
      </c>
      <c r="F34" s="36" t="s">
        <v>551</v>
      </c>
      <c r="G34" s="37">
        <v>1498450</v>
      </c>
      <c r="H34" s="37">
        <v>0</v>
      </c>
      <c r="I34" s="37">
        <v>282005.08</v>
      </c>
      <c r="J34" s="37">
        <v>0</v>
      </c>
      <c r="K34" s="37">
        <v>0</v>
      </c>
      <c r="L34" s="37">
        <v>0</v>
      </c>
      <c r="M34" s="37">
        <v>1780455.08</v>
      </c>
      <c r="N34" s="37">
        <v>1780455.08</v>
      </c>
      <c r="O34" s="37">
        <v>0</v>
      </c>
    </row>
    <row r="35" spans="1:15" ht="41" customHeight="1" x14ac:dyDescent="0.35">
      <c r="A35" s="36">
        <v>734928</v>
      </c>
      <c r="B35" s="58" t="s">
        <v>664</v>
      </c>
      <c r="C35" s="35" t="s">
        <v>5</v>
      </c>
      <c r="D35" s="35" t="s">
        <v>311</v>
      </c>
      <c r="E35" s="36" t="s">
        <v>343</v>
      </c>
      <c r="F35" s="36" t="s">
        <v>551</v>
      </c>
      <c r="G35" s="37">
        <v>1163800</v>
      </c>
      <c r="H35" s="37">
        <v>0</v>
      </c>
      <c r="I35" s="37">
        <v>325113.22999999992</v>
      </c>
      <c r="J35" s="37">
        <v>0</v>
      </c>
      <c r="K35" s="37">
        <v>0</v>
      </c>
      <c r="L35" s="37">
        <v>0</v>
      </c>
      <c r="M35" s="37">
        <v>1488913.23</v>
      </c>
      <c r="N35" s="37">
        <v>1488913.23</v>
      </c>
      <c r="O35" s="37">
        <v>0</v>
      </c>
    </row>
    <row r="36" spans="1:15" ht="41" customHeight="1" x14ac:dyDescent="0.35">
      <c r="A36" s="36">
        <v>737798</v>
      </c>
      <c r="B36" s="58" t="s">
        <v>665</v>
      </c>
      <c r="C36" s="35" t="s">
        <v>5</v>
      </c>
      <c r="D36" s="35" t="s">
        <v>311</v>
      </c>
      <c r="E36" s="36" t="s">
        <v>343</v>
      </c>
      <c r="F36" s="36" t="s">
        <v>551</v>
      </c>
      <c r="G36" s="37">
        <v>1212100</v>
      </c>
      <c r="H36" s="37">
        <v>0</v>
      </c>
      <c r="I36" s="37">
        <v>239093.64999999997</v>
      </c>
      <c r="J36" s="37">
        <v>0</v>
      </c>
      <c r="K36" s="37">
        <v>0</v>
      </c>
      <c r="L36" s="37">
        <v>0</v>
      </c>
      <c r="M36" s="37">
        <v>1451193.65</v>
      </c>
      <c r="N36" s="37">
        <v>1451193.65</v>
      </c>
      <c r="O36" s="37">
        <v>0</v>
      </c>
    </row>
    <row r="37" spans="1:15" ht="41" customHeight="1" x14ac:dyDescent="0.35">
      <c r="A37" s="36">
        <v>737699</v>
      </c>
      <c r="B37" s="58" t="s">
        <v>666</v>
      </c>
      <c r="C37" s="35" t="s">
        <v>5</v>
      </c>
      <c r="D37" s="35" t="s">
        <v>311</v>
      </c>
      <c r="E37" s="36" t="s">
        <v>343</v>
      </c>
      <c r="F37" s="36" t="s">
        <v>551</v>
      </c>
      <c r="G37" s="37">
        <v>1058000</v>
      </c>
      <c r="H37" s="37">
        <v>0</v>
      </c>
      <c r="I37" s="37">
        <v>221137.34999999998</v>
      </c>
      <c r="J37" s="37">
        <v>0</v>
      </c>
      <c r="K37" s="37">
        <v>0</v>
      </c>
      <c r="L37" s="37">
        <v>0</v>
      </c>
      <c r="M37" s="37">
        <v>1279137.3500000001</v>
      </c>
      <c r="N37" s="37">
        <v>1279137.3500000001</v>
      </c>
      <c r="O37" s="37">
        <v>0</v>
      </c>
    </row>
    <row r="38" spans="1:15" ht="41" customHeight="1" x14ac:dyDescent="0.35">
      <c r="A38" s="36">
        <v>734396</v>
      </c>
      <c r="B38" s="58" t="s">
        <v>667</v>
      </c>
      <c r="C38" s="35" t="s">
        <v>5</v>
      </c>
      <c r="D38" s="35" t="s">
        <v>311</v>
      </c>
      <c r="E38" s="36" t="s">
        <v>343</v>
      </c>
      <c r="F38" s="36" t="s">
        <v>551</v>
      </c>
      <c r="G38" s="37">
        <v>1246600</v>
      </c>
      <c r="H38" s="37">
        <v>0</v>
      </c>
      <c r="I38" s="37">
        <v>279407</v>
      </c>
      <c r="J38" s="37">
        <v>0</v>
      </c>
      <c r="K38" s="37">
        <v>0</v>
      </c>
      <c r="L38" s="37">
        <v>0</v>
      </c>
      <c r="M38" s="37">
        <v>1526007</v>
      </c>
      <c r="N38" s="37">
        <v>1526007</v>
      </c>
      <c r="O38" s="37">
        <v>0</v>
      </c>
    </row>
    <row r="39" spans="1:15" ht="41" customHeight="1" x14ac:dyDescent="0.35">
      <c r="A39" s="36">
        <v>735499</v>
      </c>
      <c r="B39" s="58" t="s">
        <v>668</v>
      </c>
      <c r="C39" s="35" t="s">
        <v>5</v>
      </c>
      <c r="D39" s="35" t="s">
        <v>311</v>
      </c>
      <c r="E39" s="36" t="s">
        <v>343</v>
      </c>
      <c r="F39" s="36" t="s">
        <v>551</v>
      </c>
      <c r="G39" s="37">
        <v>1838850</v>
      </c>
      <c r="H39" s="37">
        <v>0</v>
      </c>
      <c r="I39" s="37">
        <v>375286.42999999993</v>
      </c>
      <c r="J39" s="37">
        <v>0</v>
      </c>
      <c r="K39" s="37">
        <v>0</v>
      </c>
      <c r="L39" s="37">
        <v>0</v>
      </c>
      <c r="M39" s="37">
        <v>2214136.4299999997</v>
      </c>
      <c r="N39" s="37">
        <v>2214136.4299999997</v>
      </c>
      <c r="O39" s="37">
        <v>0</v>
      </c>
    </row>
    <row r="40" spans="1:15" ht="41" customHeight="1" x14ac:dyDescent="0.35">
      <c r="A40" s="36">
        <v>735959</v>
      </c>
      <c r="B40" s="58" t="s">
        <v>669</v>
      </c>
      <c r="C40" s="35" t="s">
        <v>5</v>
      </c>
      <c r="D40" s="35" t="s">
        <v>311</v>
      </c>
      <c r="E40" s="36" t="s">
        <v>343</v>
      </c>
      <c r="F40" s="36" t="s">
        <v>551</v>
      </c>
      <c r="G40" s="37">
        <v>1317900</v>
      </c>
      <c r="H40" s="37">
        <v>0</v>
      </c>
      <c r="I40" s="37">
        <v>300491.01</v>
      </c>
      <c r="J40" s="37">
        <v>0</v>
      </c>
      <c r="K40" s="37">
        <v>0</v>
      </c>
      <c r="L40" s="37">
        <v>0</v>
      </c>
      <c r="M40" s="37">
        <v>1618391.01</v>
      </c>
      <c r="N40" s="37">
        <v>1618391.01</v>
      </c>
      <c r="O40" s="37">
        <v>0</v>
      </c>
    </row>
    <row r="41" spans="1:15" ht="41" customHeight="1" x14ac:dyDescent="0.35">
      <c r="A41" s="36">
        <v>735483</v>
      </c>
      <c r="B41" s="58" t="s">
        <v>670</v>
      </c>
      <c r="C41" s="35" t="s">
        <v>5</v>
      </c>
      <c r="D41" s="35" t="s">
        <v>311</v>
      </c>
      <c r="E41" s="36" t="s">
        <v>343</v>
      </c>
      <c r="F41" s="36" t="s">
        <v>551</v>
      </c>
      <c r="G41" s="37">
        <v>1308700</v>
      </c>
      <c r="H41" s="37">
        <v>0</v>
      </c>
      <c r="I41" s="37">
        <v>265069.11000000004</v>
      </c>
      <c r="J41" s="37">
        <v>0</v>
      </c>
      <c r="K41" s="37">
        <v>0</v>
      </c>
      <c r="L41" s="37">
        <v>0</v>
      </c>
      <c r="M41" s="37">
        <v>1573769.11</v>
      </c>
      <c r="N41" s="37">
        <v>1573769.11</v>
      </c>
      <c r="O41" s="37">
        <v>0</v>
      </c>
    </row>
    <row r="42" spans="1:15" ht="41" customHeight="1" x14ac:dyDescent="0.35">
      <c r="A42" s="36">
        <v>698427</v>
      </c>
      <c r="B42" s="58" t="s">
        <v>635</v>
      </c>
      <c r="C42" s="35" t="s">
        <v>5</v>
      </c>
      <c r="D42" s="35" t="s">
        <v>311</v>
      </c>
      <c r="E42" s="36" t="s">
        <v>343</v>
      </c>
      <c r="F42" s="36" t="s">
        <v>551</v>
      </c>
      <c r="G42" s="37">
        <v>4873133.6150000114</v>
      </c>
      <c r="H42" s="37">
        <v>921314.70999999985</v>
      </c>
      <c r="I42" s="37">
        <v>926826.77336142818</v>
      </c>
      <c r="J42" s="37">
        <v>43337.31663857204</v>
      </c>
      <c r="K42" s="37">
        <v>0</v>
      </c>
      <c r="L42" s="37">
        <v>0</v>
      </c>
      <c r="M42" s="37">
        <v>6764612.4150000112</v>
      </c>
      <c r="N42" s="37">
        <v>5799960.3883614391</v>
      </c>
      <c r="O42" s="37">
        <v>964652.02663857187</v>
      </c>
    </row>
    <row r="43" spans="1:15" ht="41" customHeight="1" x14ac:dyDescent="0.35">
      <c r="A43" s="36">
        <v>698432</v>
      </c>
      <c r="B43" s="58" t="s">
        <v>238</v>
      </c>
      <c r="C43" s="35" t="s">
        <v>5</v>
      </c>
      <c r="D43" s="35" t="s">
        <v>311</v>
      </c>
      <c r="E43" s="36" t="s">
        <v>343</v>
      </c>
      <c r="F43" s="36" t="s">
        <v>551</v>
      </c>
      <c r="G43" s="37">
        <v>5999141.915</v>
      </c>
      <c r="H43" s="37">
        <v>489811.44</v>
      </c>
      <c r="I43" s="37">
        <v>1362869.66</v>
      </c>
      <c r="J43" s="37">
        <v>17724.97</v>
      </c>
      <c r="K43" s="37">
        <v>0</v>
      </c>
      <c r="L43" s="37">
        <v>0</v>
      </c>
      <c r="M43" s="37">
        <v>7869547.9850000003</v>
      </c>
      <c r="N43" s="37">
        <v>7362011.5750000002</v>
      </c>
      <c r="O43" s="37">
        <v>507536.41000000003</v>
      </c>
    </row>
    <row r="44" spans="1:15" ht="41" customHeight="1" x14ac:dyDescent="0.35">
      <c r="A44" s="36">
        <v>704757</v>
      </c>
      <c r="B44" s="58" t="s">
        <v>207</v>
      </c>
      <c r="C44" s="35" t="s">
        <v>5</v>
      </c>
      <c r="D44" s="35" t="s">
        <v>311</v>
      </c>
      <c r="E44" s="36" t="s">
        <v>343</v>
      </c>
      <c r="F44" s="36" t="s">
        <v>551</v>
      </c>
      <c r="G44" s="37">
        <v>8526009.3300000001</v>
      </c>
      <c r="H44" s="37">
        <v>383038.38</v>
      </c>
      <c r="I44" s="37">
        <v>1562084.5800000005</v>
      </c>
      <c r="J44" s="37">
        <v>22536.63</v>
      </c>
      <c r="K44" s="37">
        <v>0</v>
      </c>
      <c r="L44" s="37">
        <v>0</v>
      </c>
      <c r="M44" s="37">
        <v>10493668.92</v>
      </c>
      <c r="N44" s="37">
        <v>10088093.91</v>
      </c>
      <c r="O44" s="37">
        <v>405575.01</v>
      </c>
    </row>
    <row r="45" spans="1:15" ht="41" customHeight="1" x14ac:dyDescent="0.35">
      <c r="A45" s="36">
        <v>704862</v>
      </c>
      <c r="B45" s="58" t="s">
        <v>240</v>
      </c>
      <c r="C45" s="35" t="s">
        <v>5</v>
      </c>
      <c r="D45" s="35" t="s">
        <v>311</v>
      </c>
      <c r="E45" s="36" t="s">
        <v>343</v>
      </c>
      <c r="F45" s="36" t="s">
        <v>551</v>
      </c>
      <c r="G45" s="37">
        <v>11073921.949999999</v>
      </c>
      <c r="H45" s="37">
        <v>1052403.9699999997</v>
      </c>
      <c r="I45" s="37">
        <v>2150579.88</v>
      </c>
      <c r="J45" s="37">
        <v>58676.25</v>
      </c>
      <c r="K45" s="37">
        <v>0</v>
      </c>
      <c r="L45" s="37">
        <v>0</v>
      </c>
      <c r="M45" s="37">
        <v>14335582.049999997</v>
      </c>
      <c r="N45" s="37">
        <v>13224501.829999998</v>
      </c>
      <c r="O45" s="37">
        <v>1111080.2199999997</v>
      </c>
    </row>
    <row r="46" spans="1:15" ht="29" customHeight="1" x14ac:dyDescent="0.35">
      <c r="A46" s="48"/>
      <c r="B46" s="49"/>
      <c r="C46" s="50"/>
      <c r="D46" s="51"/>
      <c r="E46" s="48"/>
      <c r="F46" s="48"/>
      <c r="G46" s="52">
        <f>SUM(G6:G45)</f>
        <v>124768756.81000002</v>
      </c>
      <c r="H46" s="52">
        <f>SUM(H6:H45)</f>
        <v>2846568.4999999995</v>
      </c>
      <c r="I46" s="52">
        <f>SUM(I6:I45)</f>
        <v>22636980.143361434</v>
      </c>
      <c r="J46" s="52">
        <f>SUM(J6:J45)</f>
        <v>142275.16663857206</v>
      </c>
      <c r="K46" s="52">
        <f t="shared" ref="K46:O46" si="0">SUM(K6:K45)</f>
        <v>0</v>
      </c>
      <c r="L46" s="52">
        <f t="shared" si="0"/>
        <v>0</v>
      </c>
      <c r="M46" s="52">
        <f>SUM(M6:M45)</f>
        <v>150394580.62</v>
      </c>
      <c r="N46" s="52">
        <f t="shared" si="0"/>
        <v>147405736.95336145</v>
      </c>
      <c r="O46" s="52">
        <f t="shared" si="0"/>
        <v>2988843.6666385718</v>
      </c>
    </row>
  </sheetData>
  <autoFilter ref="A5:O5" xr:uid="{8608F05C-8AF2-1743-8BDC-41E0EF1636A1}"/>
  <conditionalFormatting sqref="A5:O5">
    <cfRule type="duplicateValues" dxfId="3" priority="23"/>
    <cfRule type="duplicateValues" dxfId="2" priority="24"/>
    <cfRule type="duplicateValues" dxfId="1" priority="25"/>
    <cfRule type="duplicateValues" dxfId="0" priority="26"/>
  </conditionalFormatting>
  <pageMargins left="0.7" right="0.7" top="0.75" bottom="0.75" header="0.3" footer="0.3"/>
  <pageSetup paperSize="17"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8 1 6 7 7 2 5 c - f 4 6 4 - 4 3 0 f - a a 9 8 - 6 3 e f 2 4 2 5 3 b 9 5 "   x m l n s = " h t t p : / / s c h e m a s . m i c r o s o f t . c o m / D a t a M a s h u p " > A A A A A C Q H A A B Q S w M E F A A C A A g A 4 Y S u 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O G E r 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h K 5 c + k U c 9 R 0 E A A D t D A A A E w A c A E Z v c m 1 1 b G F z L 1 N l Y 3 R p b 2 4 x L m 0 g o h g A K K A U A A A A A A A A A A A A A A A A A A A A A A A A A A A A 3 V Z t T y J J E P 5 u 4 n + o j I k Z s r w N g q 5 3 I Z c 5 F m 7 J + R Y H N R d j T D O U 0 u t M 9 2 x 3 j 7 I h / v e r n g F B G V j X T 5 f j C 1 B d z 1 N P V 3 d V l 8 b Q c C k g y L + 9 3 7 e 3 t r f 0 m C k c w Y 7 T D 0 6 v Y B e + 2 K + B Y u E D K g f a E K H Z 3 g L 6 B D J V I Z I l s I g z y Y W p D t g w Q u 0 6 Y 2 M S / V u t x h A T V c 0 o k 8 w h l H F N c 4 O 6 N k B t m q 1 W w y n D d T 9 O I o x R G G Z 1 t J 1 G t U 7 m S 4 5 P x 3 K E b c e P I u e m V M 7 j 7 j i N g 9 Z B o + W F l c P W 3 m G l e d g 6 r L C 7 c K / S G N X r B 2 F r u L 8 3 v L N S c 4 X T 6 / 6 o / T 7 M z f N 1 3 2 C s b 1 5 C d c Z M 3 F M 6 B j 8 S t J T Z B q u U D q H v p I o 7 M k p j Y R e 1 + 0 5 d 5 e n U O U p j B t 1 J Q n k n 7 o 7 U B t x m 4 / O n Z n 2 / R B v v p E q h C H 9 U L f F z G a b O Q B o W w d H F s b 8 C q + 9 / s l B / t 1 s M J Q f o d K E C 9 g d 5 r X W i t Z y z q w 2 P m c F C z 1 6 X N P x J Z w f + I + O R T U e G K n Q + H U b 8 n l m x f i x T Y U j F Z Q M 6 5 x 3 4 S 0 m t 1 w P 9 J F H y k X A F D B Z + g i b X 2 m H R h w g W 8 d d S r B c / j / 5 u m P e e P a 8 H / n K 8 + k f j 1 T f H e y 5 t b 3 F R W B v L v a M 7 G f M h N 7 e N n 7 W L H n 9 v t + h x w U S I p w m q r E d o 2 z b 8 h F + i 0 r a F t c F r L X U I I j Z o p Z z L J 7 2 o 2 w A j q h 1 r c 3 M 5 Z U A W j m G A E 1 P t S O o / X G j 3 + o T F e F M G x 7 + / V 0 g p k s o p r e H 2 C s n f C p i F c a + 7 E 4 P C C r 4 h m F O d R H q y T N 0 X I / 7 I R y n V e j B G O o W F A r C + t 6 8 y B Y t M w Y Z M 1 Y 7 4 U N E f G C E k K s U h q / V 8 X w / o i I W W E R 9 l d + A s Y s L a A 7 N q h 3 m W g / x 8 n 7 g Z U 9 k k 3 D Y l a o N w j o / U q 2 t f 5 T e m 4 Y w K j 2 t D v x J a i q S G 7 v e U J 1 L X b K 5 W 8 j f N 0 t 3 e t P c 8 T 2 W C y m i E C s 6 Y G T v t D 1 2 b / 1 A y 6 L G x V 4 5 e v c V z Q w + h V C Y r o R A j u J L q Y S j l g 0 1 c Z q n O L e 7 / / 7 L M y 4 J c v u U D y m 1 W a L f 5 b t s b 0 j X N n v G 2 8 x b q l P / m g o a B j M E e w B d m 2 C L 7 5 x h n b 8 Z A J m 8 b x w N P 3 G I h Z W 9 R v + Q R S 6 v n K z K 6 q E s E s 5 W Z 3 S 2 I R f 1 s 5 k T T T h C y i C n d N n Q E S 2 3 t l 6 a R F T F 2 8 p j t g b j K 0 B d m v 7 k 0 A z Q + A 4 W W Y X Y T d t z o r u R e 0 e H J 1 I A Z Y z Y f M E G 5 3 j 0 u e R 7 h D S F B p P E Q 1 W K I e C G A n z A 0 i h i s h N 1 u 5 e w K D l t e 3 d t b F 2 X J p 7 m G h 4 J Y H 6 9 + Q E 6 t N U S v n P Y L n H q n 5 8 c X R 3 6 + m Z f R K x / H 5 r m c P Z U b o T k i 0 z U n C T f C l l F W 6 P L U V 4 T i 9 n b n Z k O v W W b s y N g O 1 S v 2 + Y B X y + a f M L t U 4 P 5 T O y m t u F 6 N J Q k V d 1 z F F N w e I h f 2 q m V H / M e K + 2 y m s M f v U + i R D Q 8 B j f W p X v E 9 w S d Y p / A i y R v K b H 0 V H K R D 8 L X G 1 9 B N 8 8 m / U E s B A i 0 A F A A C A A g A 4 Y S u X K B T H v i l A A A A 9 g A A A B I A A A A A A A A A A A A A A A A A A A A A A E N v b m Z p Z y 9 Q Y W N r Y W d l L n h t b F B L A Q I t A B Q A A g A I A O G E r l w P y u m r p A A A A O k A A A A T A A A A A A A A A A A A A A A A A P E A A A B b Q 2 9 u d G V u d F 9 U e X B l c 1 0 u e G 1 s U E s B A i 0 A F A A C A A g A 4 Y S u X P p F H P U d B A A A 7 Q w A A B M A A A A A A A A A A A A A A A A A 4 g E A A E Z v c m 1 1 b G F z L 1 N l Y 3 R p b 2 4 x L m 1 Q S w U G A A A A A A M A A w D C A A A A T 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6 k A A A A A A A A d q 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S V N P V y U y M C U y N i U y M E R T T 1 c l M j B U c m F j a 2 V y P C 9 J d G V t U G F 0 a D 4 8 L 0 l 0 Z W 1 M b 2 N h d G l v b j 4 8 U 3 R h Y m x l R W 5 0 c m l l c z 4 8 R W 5 0 c n k g V H l w Z T 0 i S X N Q c m l 2 Y X R l I i B W Y W x 1 Z T 0 i b D A i I C 8 + P E V u d H J 5 I F R 5 c G U 9 I l F 1 Z X J 5 S U Q i I F Z h b H V l P S J z N D U w N W F k M D E t N j E x N y 0 0 M D N h L T g x Z T E t Y m V h Z D R j N m M w M z A 3 I i A v P j x F b n R y e S B U e X B l P S J G a W x s R W 5 h Y m x l Z C I g V m F s d W U 9 I m w w I i A v P j x F b n R y e S B U e X B l P S J G a W x s T G F z d F V w Z G F 0 Z W Q i I F Z h b H V l P S J k M j A y N i 0 w N C 0 y O V Q x N T o y O T o 0 N C 4 x M D Y y N D U w W i 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Q n V m Z m V y T m V 4 d F J l Z n J l c 2 g i I F Z h b H V l P S J s M S I g L z 4 8 R W 5 0 c n k g V H l w Z T 0 i R m l s b E V y c m 9 y Q 2 9 k Z S I g V m F s d W U 9 I n N V b m t u b 3 d u I i A v P j x F b n R y e S B U e X B l P S J G a W x s Q 2 9 1 b n Q i I F Z h b H V l P S J s M T Q z N C I g L z 4 8 R W 5 0 c n k g V H l w Z T 0 i R m l s b F R v R G F 0 Y U 1 v Z G V s R W 5 h Y m x l Z C I g V m F s d W U 9 I m w w I i A v P j x F b n R y e S B U e X B l P S J G a W x s R X J y b 3 J D b 3 V u d C I g V m F s d W U 9 I m w w I i A v P j x F b n R y e S B U e X B l P S J G a W x s T 2 J q Z W N 0 V H l w Z S I g V m F s d W U 9 I n N D b 2 5 u Z W N 0 a W 9 u T 2 5 s e S I g L z 4 8 R W 5 0 c n k g V H l w Z T 0 i R m l s b E N v b H V t b l R 5 c G V z I i B W Y W x 1 Z T 0 i c 0 J n W U d C Z 1 l C Q m d F S E J n W U J C Z 2 N I Q n d j R 0 V S R V J F U k V S R V J F S E J 3 Y 0 d F U k V S R V J F U k V S R V J F U k V H Q m d j S E F B Q U d C a E V S Q U F Z U k V S R V J C Z 1 l H Q n d Z R 0 J o R U J F U k V G Q m d Z R 0 J n Y 0 d C Z 1 l H Q n d Z S E J 3 Y 0 d C Z 1 l S R V F j R 0 J 3 Y 0 h B U W N I Q U F V R 0 J n W U Z C U V l H Q l F V R k J R V U Z C U V V I Q m d V R 0 J n W U h C d 1 l I Q n d j S E J n W V J C Z 1 V G Q m d B Q U F B Q U F B d 0 F H Q m d B Q U F B Q U F B Q U F B Q U F B Q S I g L z 4 8 R W 5 0 c n k g V H l w Z T 0 i R m l s b E N v b H V t b k 5 h b W V z I i B W Y W x 1 Z T 0 i c 1 s m c X V v d D t G Q U F T d C A j J n F 1 b 3 Q 7 L C Z x d W 9 0 O 1 A v V y A j J n F 1 b 3 Q 7 L C Z x d W 9 0 O 0 x V T U E g U H J v a m V j d C B O Y W 1 l J n F 1 b 3 Q 7 L C Z x d W 9 0 O 0 x V T U E g S U Q g I y Z x d W 9 0 O y w m c X V v d D t B c 3 N l d C Z x d W 9 0 O y w m c X V v d D t Q c m l v c m l 0 e S B T d G F i a W x p e m F 0 a W 9 u I F B s Y W 4 m c X V v d D s s J n F 1 b 3 Q 7 Q 3 V y c m V u d C B v c i B Q Y X N 0 I F B y a W 9 y a X R 5 I F B y b 2 p l Y 3 Q m c X V v d D s s J n F 1 b 3 Q 7 S W 5 h Y 3 R p d m U g J n F 1 b 3 Q 7 L C Z x d W 9 0 O 0 R h d G U g S W 5 h Y 3 R p d m F 0 Z W Q m c X V v d D s s J n F 1 b 3 Q 7 V 2 l 0 a G R y Y X d u I E N h d G V n b 3 J 5 J n F 1 b 3 Q 7 L C Z x d W 9 0 O 1 d p d G h k c m F 3 b i B D Y X R l Z 2 9 y e S B T d G F 0 d X M m c X V v d D s s J n F 1 b 3 Q 7 V G 8 g Q m U g U m V h Y 3 R p d m F 0 Z W Q m c X V v d D s s J n F 1 b 3 Q 7 R G F 0 Z S B G Q U F T d C B Q c m 9 q Z W N 0 I E N y Z W F 0 Z W Q m c X V v d D s s J n F 1 b 3 Q 7 S W 5 p d G l h b C B E U 0 9 X I F N 1 Y m 1 p c 3 N p b 2 4 m c X V v d D s s J n F 1 b 3 Q 7 T G F 0 Z X N 0 I E R T T 1 c g U m V 2 a X N p b 2 4 m c X V v d D s s J n F 1 b 3 Q 7 R k V N Q S B J b n R l c m 5 h b C B F S F A g R G V h Z G x p b m U g R G F 0 Z S A o R U N E K S Z x d W 9 0 O y w m c X V v d D t E Y X R l I E Z F T U E g S W 5 0 Z X J u Y W w g R U h Q I E R l Y W R s a W 5 l I F B v c 3 R l Z C Z x d W 9 0 O y w m c X V v d D t F S F A g Q 2 9 t b W V u d H M m c X V v d D s s J n F 1 b 3 Q 7 N D I 4 I E N v c 3 Q g R X N 0 a W 1 h d G U m c X V v d D s s J n F 1 b 3 Q 7 N D A 2 I E N v c 3 Q g R X N 0 a W 1 h d G U m c X V v d D s s J n F 1 b 3 Q 7 N D I 4 I E F c d T A w M j Z F I E N v c 3 Q g R X N 0 a W 1 h d G U m c X V v d D s s J n F 1 b 3 Q 7 N D A 2 I E F c d T A w M j Z F I E N v c 3 Q g R X N 0 a W 1 h d G U m c X V v d D s s J n F 1 b 3 Q 7 R V x 1 M D A y N k 0 g K D Q y O C k g Q 2 9 z d C B F c 3 R p b W F 0 Z S Z x d W 9 0 O y w m c X V v d D s 0 M D Y g Q 0 U g L S A 0 M D Y g Q V x 1 M D A y N k U m c X V v d D s s J n F 1 b 3 Q 7 T H V t Y S B F e H B l Y 3 R l Z C B D b 3 N 0 I C g 0 M j h c d T A w M k I 0 M D Y p J n F 1 b 3 Q 7 L C Z x d W 9 0 O 1 R v d G F s I E x V T U E g R X h w Z W N 0 Z W Q g Q 2 9 z d C A o N D A 2 X H U w M D J C N D I 4 X H U w M D J C Q V x 1 M D A y N k U p J n F 1 b 3 Q 7 L C Z x d W 9 0 O 0 V h c m x p Z X N 0 I E V 4 c G V j d G V k I E 9 i b G l n Y X R p b 2 4 g R G F 0 Z S Z x d W 9 0 O y w m c X V v d D t M Y X R l c 3 Q g R X h w Z W N 0 Z W Q g T 2 J s a W d h d G l v b i B E Y X R l J n F 1 b 3 Q 7 L C Z x d W 9 0 O 0 l u a X R p Y W w g R G F 0 Z S B P Y m x p Z 2 F 0 Z W Q m c X V v d D s s J n F 1 b 3 Q 7 T G F z d C B E Y X R l I E 9 i b G l n Y X R l Z C Z x d W 9 0 O y w m c X V v d D t P Y m x p Z 2 F 0 Z W Q g Q W 1 v d W 5 0 I C 0 g V j A g Q 1 J D I E 5 l d C B D b 3 N 0 J n F 1 b 3 Q 7 L C Z x d W 9 0 O 0 9 i b G l n Y X R l Z C B B b W 9 1 b n Q g L S B W M C B D U k M g R 3 J v c 3 M g Q 2 9 z d C Z x d W 9 0 O y w m c X V v d D t P Y m x p Z 2 F 0 Z W Q g Q W 1 v d W 5 0 I C 0 g V j E g Q 1 J D I E 5 l d C B D b 3 N 0 J n F 1 b 3 Q 7 L C Z x d W 9 0 O 0 9 i b G l n Y X R l Z C B B b W 9 1 b n Q g L S B W M S B D U k M g R 3 J v c 3 M g Q 2 9 z d C Z x d W 9 0 O y w m c X V v d D t P Y m x p Z 2 F 0 Z W Q g Q W 1 v d W 5 0 I C 0 g V j I g Q 1 J D I E 5 l d C B D b 3 N 0 J n F 1 b 3 Q 7 L C Z x d W 9 0 O 0 9 i b G l n Y X R l Z C B B b W 9 1 b n Q g L S B W M i B D U k M g R 3 J v c 3 M g Q 2 9 z d C Z x d W 9 0 O y w m c X V v d D t B c H B y b 3 Z l Z C B P Y m x p Z 2 F 0 Z W Q g Q W 1 v d W 5 0 I C 0 g Q 1 J D I E 5 l d C B D b 3 N 0 I E N h b C Z x d W 9 0 O y w m c X V v d D t B c H B y b 3 Z l Z C B P Y m x p Z 2 F 0 Z W Q g Q W 1 v d W 5 0 I C 0 g Q 1 J D I E d y b 3 N z I E N v c 3 Q g Q 2 F s J n F 1 b 3 Q 7 L C Z x d W 9 0 O z Q y O C B B X H U w M D I 2 R S B P Y m x p Z 2 F 0 Z W Q g Q 2 9 z d C Z x d W 9 0 O y w m c X V v d D s 0 M D Y g Q V x 1 M D A y N k U g T 2 J s a W d h d G V k I E N v c 3 Q m c X V v d D s s J n F 1 b 3 Q 7 R V x 1 M D A y N k 0 g K D Q y O C k g T 2 J s a W d h d G V k I E N v c 3 Q m c X V v d D s s J n F 1 b 3 Q 7 R G 9 j d W 1 l b n Q g U G F 0 a C Z x d W 9 0 O y w m c X V v d D t O b 3 R l c y Z x d W 9 0 O y w m c X V v d D t N b 2 R p Z m l l Z C Z x d W 9 0 O y w m c X V v d D t D c m V h d G V k J n F 1 b 3 Q 7 L C Z x d W 9 0 O 0 N y Z W F 0 Z W Q g Q n k m c X V v d D s s J n F 1 b 3 Q 7 T W 9 k a W Z p Z W Q g Q n k m c X V v d D s s J n F 1 b 3 Q 7 U k Z J R k F B U 3 Q m c X V v d D s s J n F 1 b 3 Q 7 V G l 0 b G U m c X V v d D s s J n F 1 b 3 Q 7 R V x 1 M D A y N k 0 g N D I 4 J n F 1 b 3 Q 7 L C Z x d W 9 0 O 0 V c d T A w M j Z N I D Q w N i Z x d W 9 0 O y w m c X V v d D t F X H U w M D I 2 T S A 0 M j g g X H U w M D J C I D Q w N i B U b 3 R h b C B D Y W x j J n F 1 b 3 Q 7 L C Z x d W 9 0 O 0 1 1 b H R p c G x l I E Z p b m F u Y 2 l h b C B O d W 1 i Z X J z J n F 1 b 3 Q 7 L C Z x d W 9 0 O 1 R v d G F s I D Q w N i B I T V A g Q 2 9 z d C B P Y m x p Z 2 F 0 a W 9 u J n F 1 b 3 Q 7 L C Z x d W 9 0 O 0 l T T 1 c g Q 2 9 z d C B F c 3 R p b W F 0 Z S Z x d W 9 0 O y w m c X V v d D t F X H U w M D I 2 T S A o N D A 2 K S B D b 3 N 0 I E V z d G l t Y X R l I E R T T 1 c m c X V v d D s s J n F 1 b 3 Q 7 R V x 1 M D A y N k 0 g K D Q w N i k g T 2 J s a W d h d G V k I E N v c 3 Q m c X V v d D s s J n F 1 b 3 Q 7 Q 2 9 s b 3 I g V G F n J n F 1 b 3 Q 7 L C Z x d W 9 0 O 0 N v b X B s a W F u Y 2 U g Q X N z Z X Q g S W Q m c X V v d D s s J n F 1 b 3 Q 7 T F V N Q S B J b X B y b 3 Z l b W V u d C B Q c m 9 n c m F t J n F 1 b 3 Q 7 L C Z x d W 9 0 O 0 l T T 1 c g L S B E Y X R l I H N 1 Y m 1 p d H R l Z C B 0 b y B G R U 1 B J n F 1 b 3 Q 7 L C Z x d W 9 0 O 1 J l c 3 R v c m F 0 a W 9 u I C 8 g S W 1 w c m 9 2 Z W Q g L y B B b H R l c m 5 h d G U m c X V v d D s s J n F 1 b 3 Q 7 S V N P V y B M a W 5 r J n F 1 b 3 Q 7 L C Z x d W 9 0 O 0 R T T 1 c g T G l u a y Z x d W 9 0 O y w m c X V v d D t G R U 1 B I E J l c 3 Q g Q X Z h a W x h Y m x l I E N v c 3 Q m c X V v d D s s J n F 1 b 3 Q 7 T 2 5 n b 2 l u Z y B S Z X Z p c 2 l v b i Z x d W 9 0 O y w m c X V v d D t F c 3 R p b W F 0 Z W Q g U m V 2 a X N p b 2 4 g Q 2 9 z d C A m c X V v d D s s J n F 1 b 3 Q 7 T F V N Q S B F e H B l Y 3 R l Z C B D b 3 N 0 I C Z x d W 9 0 O y w m c X V v d D t U b 3 R h b C B M V U 1 B I E V 4 c G V j d G V k I E N v c 3 Q g K D Q y O F x 1 M D A y Q j Q w N l x 1 M D A y Q k F c d T A w M j Z F K S Z x d W 9 0 O y w m c X V v d D t Q c m l v c m l 0 e S Z x d W 9 0 O y w m c X V v d D t S a X N r J n F 1 b 3 Q 7 L C Z x d W 9 0 O 1 B y b 2 p l Y 3 Q g U 3 R h d H V z J n F 1 b 3 Q 7 L C Z x d W 9 0 O z k w I E R h e S B Q b G F u I C 0 g R E 8 g T k 9 U I F V T R S Z x d W 9 0 O y w m c X V v d D t J b m l 0 a W F s I E R T T 1 c g R X h w Z W N 0 Z W Q g R G F 0 Z S B w Z X I g O T A g R G F 5 I F B s Y W 4 m c X V v d D s s J n F 1 b 3 Q 7 R H V l V G 9 Q c m V i J n F 1 b 3 Q 7 L C Z x d W 9 0 O 1 B C T 3 d u Z X I m c X V v d D s s J n F 1 b 3 Q 7 S U V N T G V h Z C Z x d W 9 0 O y w m c X V v d D t D d X J y Z W 5 0 U 3 R h Z 2 U m c X V v d D s s J n F 1 b 3 Q 7 R W 5 n a W 5 l Z X J p b m d D b 2 1 w b G V 0 Z U V z d G l t Y X R l Z E R h d G U m c X V v d D s s J n F 1 b 3 Q 7 Q 0 V D b 2 1 w b G V 0 Z U V z d G l t Y X R l Z E R h d G U m c X V v d D s s J n F 1 b 3 Q 7 U E x S Q 1 J l d m l l d 0 R h d G U m c X V v d D s s J n F 1 b 3 Q 7 S V N P V 0 R y Y W Z 0 I F J l d m l l d 0 V z d G l t Y X R l Z E R h d G U m c X V v d D s s J n F 1 b 3 Q 7 S V N P V 0 9 1 d G Z v c l N p Z 2 5 h d H V y Z U V z d G l t Y X R l Z E R h d G U m c X V v d D s s J n F 1 b 3 Q 7 U m 9 1 Z 2 g g R X N 0 a W 1 h d G U m c X V v d D s s J n F 1 b 3 Q 7 Q 0 V W Z X J p Z m l l Z E F t b 3 V u d C Z x d W 9 0 O y w m c X V v d D t Q c m 9 n c m F t I E J y a W V m I C Z x d W 9 0 O y w m c X V v d D t B c H B y b 3 Z l Z C B P Y m x p Z 2 F 0 Z W Q g Q W 1 v d W 5 0 I C 0 g Q 1 J D I E 5 l d C B D b 3 N 0 J n F 1 b 3 Q 7 L C Z x d W 9 0 O 0 F w c H J v d m V k I E 9 i b G l n Y X R l Z C B B b W 9 1 b n Q g L S B D U k M g R 3 J v c 3 M g Q 2 9 z d C Z x d W 9 0 O y w m c X V v d D t Q a G F z Z S B J L C B M Z X Z l b C B J S S B B X H U w M D I 2 R S B B c 3 N p Z 2 5 l Z C B E Y X R l I C h F S F A p J n F 1 b 3 Q 7 L C Z x d W 9 0 O 1 B o Y X N l I E k s I E x l d m V s I E l J I C h F S F A p J n F 1 b 3 Q 7 L C Z x d W 9 0 O 1 B o Y X N l I E k s I E x l d m V s I E l J I F J l c G 9 y d C B G b 3 J l Y 2 F z d C B E Y X R l I C h F S F A p J n F 1 b 3 Q 7 L C Z x d W 9 0 O 1 B o Y X N l I E k s I E x l d m V s I E l J I F N 1 Y m 1 p d H R h b C B E Y X R l I C h F S F A p J n F 1 b 3 Q 7 L C Z x d W 9 0 O 0 x h d G V z d C B E U 0 9 X I F N 1 Y m 1 p c 3 N p b 2 4 g R G F 0 Z S B w Z X I g O T A g R G F 5 I F B s Y W 4 m c X V v d D s s J n F 1 b 3 Q 7 O T A g R G F 5 I F B s Y W 4 m c X V v d D s s J n F 1 b 3 Q 7 S V N P V y B E Y X R l I F N 1 Y m 1 p d H R l Z C B 0 b y B S Z W d 1 b G F 0 b 3 J 5 J n F 1 b 3 Q 7 L C Z x d W 9 0 O 0 l T T 1 c g U F J F Q i B T d W J t a X R 0 Y W w g V G F y Z 2 V 0 I E R h d G U m c X V v d D s s J n F 1 b 3 Q 7 S V N P V y B Q U k V C I D M w I E R h e S B B d X R v I E R h d G U m c X V v d D s s J n F 1 b 3 Q 7 V m V y c 2 l v b i A j J n F 1 b 3 Q 7 L C Z x d W 9 0 O 1 B y b 2 N l c 3 M g U 3 R l c C Z x d W 9 0 O y w m c X V v d D t Q c m l t Y X J 5 I F B y b 2 p l Y 3 Q g U E R N R y Z x d W 9 0 O y w m c X V v d D t B b H R l c m 5 h d G U g U H J v a m V j d C B Q R E 1 H J n F 1 b 3 Q 7 L C Z x d W 9 0 O y M g U k Z J c y Z x d W 9 0 O y w m c X V v d D s j I E F j d G l 2 Z S B S R k l z J n F 1 b 3 Q 7 L C Z x d W 9 0 O 0 h h c y A 0 M D Y g T W l 0 a W d h d G l v b j 8 m c X V v d D s s J n F 1 b 3 Q 7 S G F z I E V I U C B D b 2 5 j Z X J u c z 8 m c X V v d D s s J n F 1 b 3 Q 7 Q 3 V y c m V u d C B W Z X J z a W 9 u I E d y b 3 N z I E N v c 3 Q g L S B H U C Z x d W 9 0 O y w m c X V v d D t D d X J y Z W 5 0 I F Z l c n N p b 2 4 g T m V 0 I E N v c 3 Q g L S B H U C Z x d W 9 0 O y w m c X V v d D t D U k M g R 3 J v c 3 M g Q 2 9 z d C A t I E d Q J n F 1 b 3 Q 7 L C Z x d W 9 0 O 0 N S Q y B O Z X Q g Q 2 9 z d C A t I E d Q J n F 1 b 3 Q 7 L C Z x d W 9 0 O 1 R v d G F s I D Q w N i B I T V A g Q 2 9 z d C A t I E d Q J n F 1 b 3 Q 7 L C Z x d W 9 0 O 0 Z l Z G V y Y W w g U 2 h h c m U g L S B H U C Z x d W 9 0 O y w m c X V v d D t O b 2 4 t R m V k Z X J h b C B T a G F y Z S A t I E d Q J n F 1 b 3 Q 7 L C Z x d W 9 0 O y U g Q 2 9 z d C B T a G F y Z S A t I E d Q J n F 1 b 3 Q 7 L C Z x d W 9 0 O 0 R h d G U g S W 5 h Y 3 R p d m F 0 Z W Q g L S B H U C Z x d W 9 0 O y w m c X V v d D t M Y X N 0 I E F j d G l v b i B E Y X R l I C 0 g R 1 A m c X V v d D s s J n F 1 b 3 Q 7 I y B E Y X l z I F N p b m N l I E x h c 3 Q g Q W N 0 a W 9 u I C 0 g R 1 A m c X V v d D s s J n F 1 b 3 Q 7 T G F z d C B Q c m 9 j Z X N z I F N 0 Z X A g R G F 0 Z S A t I E d Q J n F 1 b 3 Q 7 L C Z x d W 9 0 O 0 R h d G U g U H J v a m V j d C B T Z W 5 0 I H R v I E 1 p d G l n Y X R p b 2 4 g L S B H U C Z x d W 9 0 O y w m c X V v d D t E Y X R l I F B y b 2 p l Y 3 Q g U 2 V u d C B 0 b y B F S F A g L S B H U C Z x d W 9 0 O y w m c X V v d D t F e H B l Y 3 R l Z C B P Y m x p Z 2 F 0 a W 9 u J n F 1 b 3 Q 7 L C Z x d W 9 0 O 1 B v U C B F e H B p c m F 0 a W 9 u I E R h d G U m c X V v d D s s J n F 1 b 3 Q 7 R W 5 2 a X J v b m 1 l b n R h b C B B c 3 N l c 3 N t Z W 5 0 c y A o R U h Q K S Z x d W 9 0 O y w m c X V v d D t S Z X N 1 Y m 1 p d H R h b C B U Y X J n Z X Q g R G F 0 Z S B m b 3 I g V 2 l 0 a G R y Y X d u I F B y b 2 p l Y 3 R z J n F 1 b 3 Q 7 L C Z x d W 9 0 O 1 B S R U I g S V N P V y B B c H B y b 3 Z h b C B E Y X R l J n F 1 b 3 Q 7 L C Z x d W 9 0 O 0 R h d G U g S V N P V y B T Z W 5 0 I E J h Y 2 s g d G 8 g Q 1 A g Z m 9 y I F J l d m l z a W 9 u J n F 1 b 3 Q 7 L C Z x d W 9 0 O 0 R h d G U g U m V 2 a X N l Z C B J U 0 9 X I F J l Y 2 V p d m V k I G Z y b 2 0 g Q 1 A m c X V v d D s s J n F 1 b 3 Q 7 U E J J R m l s d G V y Q 2 9 s d W 1 u J n F 1 b 3 Q 7 L C Z x d W 9 0 O 1 B y a W 9 y a X R 5 I F B y b 2 p l Y 3 R z I E x p c 3 Q m c X V v d D s s J n F 1 b 3 Q 7 S V N P V y B Q U k V C I E N v c 3 Q g R X N 0 a W 1 h d G U m c X V v d D s s J n F 1 b 3 Q 7 R m 9 y I E p l c m V t e S Z x d W 9 0 O y w m c X V v d D s j I E l T T 1 c g U 3 V i b W l 0 d G V k I C Z x d W 9 0 O y w m c X V v d D s j I E R T T 1 c g U 3 V i b W l 0 d G V k J n F 1 b 3 Q 7 L C Z x d W 9 0 O 0 9 i b G l n Y X R p b 2 5 F c 3 R p b W F 0 a W 5 n R m 9 y b X V s Y V J l c 3 V s d C Z x d W 9 0 O y w m c X V v d D t P Y m x p Z 2 F 0 a W 9 u R X N 0 a W 1 h d G l u Z 0 Z v c m 1 1 b G F S Z X N 1 b H R M b 2 9 r V X A m c X V v d D s s J n F 1 b 3 Q 7 R W F y b G l l c 3 Q g R X h w Z W N 0 Z W Q g T 2 J s a W d h d G l v b i B E Y X R l I E N h b C Z x d W 9 0 O y w m c X V v d D t M Y X R l c 3 Q g R X h w Z W N 0 Z W Q g T 2 J s a W d h d G l v b i B E Y X R l I E N B T C Z x d W 9 0 O y w m c X V v d D t T Y 2 9 w Z S B D a G F u Z 2 U m c X V v d D s s J n F 1 b 3 Q 7 U 2 N v c G U g Q 2 h h b m d l I F N j b 3 J l J n F 1 b 3 Q 7 L C Z x d W 9 0 O 0 l E J n F 1 b 3 Q 7 L C Z x d W 9 0 O 0 N v b n R l b n Q g V H l w Z S Z x d W 9 0 O y w m c X V v d D t W Z X J z a W 9 u J n F 1 b 3 Q 7 L C Z x d W 9 0 O 0 F 0 d G F j a G 1 l b n R z J n F 1 b 3 Q 7 L C Z x d W 9 0 O 0 V k a X Q m c X V v d D s s J n F 1 b 3 Q 7 V H l w Z S Z x d W 9 0 O y w m c X V v d D t J d G V t I E N o a W x k I E N v d W 5 0 J n F 1 b 3 Q 7 L C Z x d W 9 0 O 0 Z v b G R l c i B D a G l s Z C B D b 3 V u d C Z x d W 9 0 O y w m c X V v d D t M Y W J l b C B z Z X R 0 a W 5 n J n F 1 b 3 Q 7 L C Z x d W 9 0 O 1 J l d G V u d G l v b i B s Y W J l b C Z x d W 9 0 O y w m c X V v d D t S Z X R l b n R p b 2 4 g b G F i Z W w g Q X B w b G l l Z C Z x d W 9 0 O y w m c X V v d D t M Y W J l b C B h c H B s a W V k I G J 5 J n F 1 b 3 Q 7 L C Z x d W 9 0 O 0 l 0 Z W 0 g a X M g Y S B S Z W N v c m Q m c X V v d D s s J n F 1 b 3 Q 7 Q X B w I E N y Z W F 0 Z W Q g Q n k m c X V v d D s s J n F 1 b 3 Q 7 Q X B w I E 1 v Z G l m a W V k I E J 5 J n F 1 b 3 Q 7 X S I g L z 4 8 R W 5 0 c n k g V H l w Z T 0 i R m l s b F N 0 Y X R 1 c y I g V m F s d W U 9 I n N D b 2 1 w b G V 0 Z S I g L z 4 8 R W 5 0 c n k g V H l w Z T 0 i Q W R k Z W R U b 0 R h d G F N b 2 R l b C I g V m F s d W U 9 I m w w I i A v P j x F b n R y e S B U e X B l P S J S Z W x h d G l v b n N o a X B J b m Z v Q 2 9 u d G F p b m V y I i B W Y W x 1 Z T 0 i c 3 s m c X V v d D t j b 2 x 1 b W 5 D b 3 V u d C Z x d W 9 0 O z o x N T M s J n F 1 b 3 Q 7 a 2 V 5 Q 2 9 s d W 1 u T m F t Z X M m c X V v d D s 6 W 1 0 s J n F 1 b 3 Q 7 c X V l c n l S Z W x h d G l v b n N o a X B z J n F 1 b 3 Q 7 O l t d L C Z x d W 9 0 O 2 N v b H V t b k l k Z W 5 0 a X R p Z X M m c X V v d D s 6 W y Z x d W 9 0 O 1 N l Y 3 R p b 2 4 x L 0 l T T 1 c g X H U w M D I 2 I E R T T 1 c g V H J h Y 2 t l c i 9 B d X R v U m V t b 3 Z l Z E N v b H V t b n M x L n t G Q U F T d C A j L D B 9 J n F 1 b 3 Q 7 L C Z x d W 9 0 O 1 N l Y 3 R p b 2 4 x L 0 l T T 1 c g X H U w M D I 2 I E R T T 1 c g V H J h Y 2 t l c i 9 B d X R v U m V t b 3 Z l Z E N v b H V t b n M x L n t Q L 1 c g I y w x f S Z x d W 9 0 O y w m c X V v d D t T Z W N 0 a W 9 u M S 9 J U 0 9 X I F x 1 M D A y N i B E U 0 9 X I F R y Y W N r Z X I v Q X V 0 b 1 J l b W 9 2 Z W R D b 2 x 1 b W 5 z M S 5 7 T F V N Q S B Q c m 9 q Z W N 0 I E 5 h b W U s M n 0 m c X V v d D s s J n F 1 b 3 Q 7 U 2 V j d G l v b j E v S V N P V y B c d T A w M j Y g R F N P V y B U c m F j a 2 V y L 0 F 1 d G 9 S Z W 1 v d m V k Q 2 9 s d W 1 u c z E u e 0 x V T U E g S U Q g I y w z f S Z x d W 9 0 O y w m c X V v d D t T Z W N 0 a W 9 u M S 9 J U 0 9 X I F x 1 M D A y N i B E U 0 9 X I F R y Y W N r Z X I v Q X V 0 b 1 J l b W 9 2 Z W R D b 2 x 1 b W 5 z M S 5 7 Q X N z Z X Q s N H 0 m c X V v d D s s J n F 1 b 3 Q 7 U 2 V j d G l v b j E v S V N P V y B c d T A w M j Y g R F N P V y B U c m F j a 2 V y L 0 F 1 d G 9 S Z W 1 v d m V k Q 2 9 s d W 1 u c z E u e 1 B y a W 9 y a X R 5 I F N 0 Y W J p b G l 6 Y X R p b 2 4 g U G x h b i w 1 f S Z x d W 9 0 O y w m c X V v d D t T Z W N 0 a W 9 u M S 9 J U 0 9 X I F x 1 M D A y N i B E U 0 9 X I F R y Y W N r Z X I v Q X V 0 b 1 J l b W 9 2 Z W R D b 2 x 1 b W 5 z M S 5 7 Q 3 V y c m V u d C B v c i B Q Y X N 0 I F B y a W 9 y a X R 5 I F B y b 2 p l Y 3 Q s N n 0 m c X V v d D s s J n F 1 b 3 Q 7 U 2 V j d G l v b j E v S V N P V y B c d T A w M j Y g R F N P V y B U c m F j a 2 V y L 0 F 1 d G 9 S Z W 1 v d m V k Q 2 9 s d W 1 u c z E u e 0 l u Y W N 0 a X Z l I C w 3 f S Z x d W 9 0 O y w m c X V v d D t T Z W N 0 a W 9 u M S 9 J U 0 9 X I F x 1 M D A y N i B E U 0 9 X I F R y Y W N r Z X I v Q X V 0 b 1 J l b W 9 2 Z W R D b 2 x 1 b W 5 z M S 5 7 R G F 0 Z S B J b m F j d G l 2 Y X R l Z C w 4 f S Z x d W 9 0 O y w m c X V v d D t T Z W N 0 a W 9 u M S 9 J U 0 9 X I F x 1 M D A y N i B E U 0 9 X I F R y Y W N r Z X I v Q X V 0 b 1 J l b W 9 2 Z W R D b 2 x 1 b W 5 z M S 5 7 V 2 l 0 a G R y Y X d u I E N h d G V n b 3 J 5 L D l 9 J n F 1 b 3 Q 7 L C Z x d W 9 0 O 1 N l Y 3 R p b 2 4 x L 0 l T T 1 c g X H U w M D I 2 I E R T T 1 c g V H J h Y 2 t l c i 9 B d X R v U m V t b 3 Z l Z E N v b H V t b n M x L n t X a X R o Z H J h d 2 4 g Q 2 F 0 Z W d v c n k g U 3 R h d H V z L D E w f S Z x d W 9 0 O y w m c X V v d D t T Z W N 0 a W 9 u M S 9 J U 0 9 X I F x 1 M D A y N i B E U 0 9 X I F R y Y W N r Z X I v Q X V 0 b 1 J l b W 9 2 Z W R D b 2 x 1 b W 5 z M S 5 7 V G 8 g Q m U g U m V h Y 3 R p d m F 0 Z W Q s M T F 9 J n F 1 b 3 Q 7 L C Z x d W 9 0 O 1 N l Y 3 R p b 2 4 x L 0 l T T 1 c g X H U w M D I 2 I E R T T 1 c g V H J h Y 2 t l c i 9 B d X R v U m V t b 3 Z l Z E N v b H V t b n M x L n t E Y X R l I E Z B Q V N 0 I F B y b 2 p l Y 3 Q g Q 3 J l Y X R l Z C w x M n 0 m c X V v d D s s J n F 1 b 3 Q 7 U 2 V j d G l v b j E v S V N P V y B c d T A w M j Y g R F N P V y B U c m F j a 2 V y L 0 F 1 d G 9 S Z W 1 v d m V k Q 2 9 s d W 1 u c z E u e 0 l u a X R p Y W w g R F N P V y B T d W J t a X N z a W 9 u L D E z f S Z x d W 9 0 O y w m c X V v d D t T Z W N 0 a W 9 u M S 9 J U 0 9 X I F x 1 M D A y N i B E U 0 9 X I F R y Y W N r Z X I v Q X V 0 b 1 J l b W 9 2 Z W R D b 2 x 1 b W 5 z M S 5 7 T G F 0 Z X N 0 I E R T T 1 c g U m V 2 a X N p b 2 4 s M T R 9 J n F 1 b 3 Q 7 L C Z x d W 9 0 O 1 N l Y 3 R p b 2 4 x L 0 l T T 1 c g X H U w M D I 2 I E R T T 1 c g V H J h Y 2 t l c i 9 B d X R v U m V t b 3 Z l Z E N v b H V t b n M x L n t G R U 1 B I E l u d G V y b m F s I E V I U C B E Z W F k b G l u Z S B E Y X R l I C h F Q 0 Q p L D E 1 f S Z x d W 9 0 O y w m c X V v d D t T Z W N 0 a W 9 u M S 9 J U 0 9 X I F x 1 M D A y N i B E U 0 9 X I F R y Y W N r Z X I v Q X V 0 b 1 J l b W 9 2 Z W R D b 2 x 1 b W 5 z M S 5 7 R G F 0 Z S B G R U 1 B I E l u d G V y b m F s I E V I U C B E Z W F k b G l u Z S B Q b 3 N 0 Z W Q s M T Z 9 J n F 1 b 3 Q 7 L C Z x d W 9 0 O 1 N l Y 3 R p b 2 4 x L 0 l T T 1 c g X H U w M D I 2 I E R T T 1 c g V H J h Y 2 t l c i 9 B d X R v U m V t b 3 Z l Z E N v b H V t b n M x L n t F S F A g Q 2 9 t b W V u d H M s M T d 9 J n F 1 b 3 Q 7 L C Z x d W 9 0 O 1 N l Y 3 R p b 2 4 x L 0 l T T 1 c g X H U w M D I 2 I E R T T 1 c g V H J h Y 2 t l c i 9 B d X R v U m V t b 3 Z l Z E N v b H V t b n M x L n s 0 M j g g Q 2 9 z d C B F c 3 R p b W F 0 Z S w x O H 0 m c X V v d D s s J n F 1 b 3 Q 7 U 2 V j d G l v b j E v S V N P V y B c d T A w M j Y g R F N P V y B U c m F j a 2 V y L 0 F 1 d G 9 S Z W 1 v d m V k Q 2 9 s d W 1 u c z E u e z Q w N i B D b 3 N 0 I E V z d G l t Y X R l L D E 5 f S Z x d W 9 0 O y w m c X V v d D t T Z W N 0 a W 9 u M S 9 J U 0 9 X I F x 1 M D A y N i B E U 0 9 X I F R y Y W N r Z X I v Q X V 0 b 1 J l b W 9 2 Z W R D b 2 x 1 b W 5 z M S 5 7 N D I 4 I E F c d T A w M j Z F I E N v c 3 Q g R X N 0 a W 1 h d G U s M j B 9 J n F 1 b 3 Q 7 L C Z x d W 9 0 O 1 N l Y 3 R p b 2 4 x L 0 l T T 1 c g X H U w M D I 2 I E R T T 1 c g V H J h Y 2 t l c i 9 B d X R v U m V t b 3 Z l Z E N v b H V t b n M x L n s 0 M D Y g Q V x 1 M D A y N k U g Q 2 9 z d C B F c 3 R p b W F 0 Z S w y M X 0 m c X V v d D s s J n F 1 b 3 Q 7 U 2 V j d G l v b j E v S V N P V y B c d T A w M j Y g R F N P V y B U c m F j a 2 V y L 0 F 1 d G 9 S Z W 1 v d m V k Q 2 9 s d W 1 u c z E u e 0 V c d T A w M j Z N I C g 0 M j g p I E N v c 3 Q g R X N 0 a W 1 h d G U s M j J 9 J n F 1 b 3 Q 7 L C Z x d W 9 0 O 1 N l Y 3 R p b 2 4 x L 0 l T T 1 c g X H U w M D I 2 I E R T T 1 c g V H J h Y 2 t l c i 9 B d X R v U m V t b 3 Z l Z E N v b H V t b n M x L n s 0 M D Y g Q 0 U g L S A 0 M D Y g Q V x 1 M D A y N k U s M j N 9 J n F 1 b 3 Q 7 L C Z x d W 9 0 O 1 N l Y 3 R p b 2 4 x L 0 l T T 1 c g X H U w M D I 2 I E R T T 1 c g V H J h Y 2 t l c i 9 B d X R v U m V t b 3 Z l Z E N v b H V t b n M x L n t M d W 1 h I E V 4 c G V j d G V k I E N v c 3 Q g K D Q y O F x 1 M D A y Q j Q w N i k s M j R 9 J n F 1 b 3 Q 7 L C Z x d W 9 0 O 1 N l Y 3 R p b 2 4 x L 0 l T T 1 c g X H U w M D I 2 I E R T T 1 c g V H J h Y 2 t l c i 9 B d X R v U m V t b 3 Z l Z E N v b H V t b n M x L n t U b 3 R h b C B M V U 1 B I E V 4 c G V j d G V k I E N v c 3 Q g K D Q w N l x 1 M D A y Q j Q y O F x 1 M D A y Q k F c d T A w M j Z F K S w y N X 0 m c X V v d D s s J n F 1 b 3 Q 7 U 2 V j d G l v b j E v S V N P V y B c d T A w M j Y g R F N P V y B U c m F j a 2 V y L 0 F 1 d G 9 S Z W 1 v d m V k Q 2 9 s d W 1 u c z E u e 0 V h c m x p Z X N 0 I E V 4 c G V j d G V k I E 9 i b G l n Y X R p b 2 4 g R G F 0 Z S w y N n 0 m c X V v d D s s J n F 1 b 3 Q 7 U 2 V j d G l v b j E v S V N P V y B c d T A w M j Y g R F N P V y B U c m F j a 2 V y L 0 F 1 d G 9 S Z W 1 v d m V k Q 2 9 s d W 1 u c z E u e 0 x h d G V z d C B F e H B l Y 3 R l Z C B P Y m x p Z 2 F 0 a W 9 u I E R h d G U s M j d 9 J n F 1 b 3 Q 7 L C Z x d W 9 0 O 1 N l Y 3 R p b 2 4 x L 0 l T T 1 c g X H U w M D I 2 I E R T T 1 c g V H J h Y 2 t l c i 9 B d X R v U m V t b 3 Z l Z E N v b H V t b n M x L n t J b m l 0 a W F s I E R h d G U g T 2 J s a W d h d G V k L D I 4 f S Z x d W 9 0 O y w m c X V v d D t T Z W N 0 a W 9 u M S 9 J U 0 9 X I F x 1 M D A y N i B E U 0 9 X I F R y Y W N r Z X I v Q X V 0 b 1 J l b W 9 2 Z W R D b 2 x 1 b W 5 z M S 5 7 T G F z d C B E Y X R l I E 9 i b G l n Y X R l Z C w y O X 0 m c X V v d D s s J n F 1 b 3 Q 7 U 2 V j d G l v b j E v S V N P V y B c d T A w M j Y g R F N P V y B U c m F j a 2 V y L 0 F 1 d G 9 S Z W 1 v d m V k Q 2 9 s d W 1 u c z E u e 0 9 i b G l n Y X R l Z C B B b W 9 1 b n Q g L S B W M C B D U k M g T m V 0 I E N v c 3 Q s M z B 9 J n F 1 b 3 Q 7 L C Z x d W 9 0 O 1 N l Y 3 R p b 2 4 x L 0 l T T 1 c g X H U w M D I 2 I E R T T 1 c g V H J h Y 2 t l c i 9 B d X R v U m V t b 3 Z l Z E N v b H V t b n M x L n t P Y m x p Z 2 F 0 Z W Q g Q W 1 v d W 5 0 I C 0 g V j A g Q 1 J D I E d y b 3 N z I E N v c 3 Q s M z F 9 J n F 1 b 3 Q 7 L C Z x d W 9 0 O 1 N l Y 3 R p b 2 4 x L 0 l T T 1 c g X H U w M D I 2 I E R T T 1 c g V H J h Y 2 t l c i 9 B d X R v U m V t b 3 Z l Z E N v b H V t b n M x L n t P Y m x p Z 2 F 0 Z W Q g Q W 1 v d W 5 0 I C 0 g V j E g Q 1 J D I E 5 l d C B D b 3 N 0 L D M y f S Z x d W 9 0 O y w m c X V v d D t T Z W N 0 a W 9 u M S 9 J U 0 9 X I F x 1 M D A y N i B E U 0 9 X I F R y Y W N r Z X I v Q X V 0 b 1 J l b W 9 2 Z W R D b 2 x 1 b W 5 z M S 5 7 T 2 J s a W d h d G V k I E F t b 3 V u d C A t I F Y x I E N S Q y B H c m 9 z c y B D b 3 N 0 L D M z f S Z x d W 9 0 O y w m c X V v d D t T Z W N 0 a W 9 u M S 9 J U 0 9 X I F x 1 M D A y N i B E U 0 9 X I F R y Y W N r Z X I v Q X V 0 b 1 J l b W 9 2 Z W R D b 2 x 1 b W 5 z M S 5 7 T 2 J s a W d h d G V k I E F t b 3 V u d C A t I F Y y I E N S Q y B O Z X Q g Q 2 9 z d C w z N H 0 m c X V v d D s s J n F 1 b 3 Q 7 U 2 V j d G l v b j E v S V N P V y B c d T A w M j Y g R F N P V y B U c m F j a 2 V y L 0 F 1 d G 9 S Z W 1 v d m V k Q 2 9 s d W 1 u c z E u e 0 9 i b G l n Y X R l Z C B B b W 9 1 b n Q g L S B W M i B D U k M g R 3 J v c 3 M g Q 2 9 z d C w z N X 0 m c X V v d D s s J n F 1 b 3 Q 7 U 2 V j d G l v b j E v S V N P V y B c d T A w M j Y g R F N P V y B U c m F j a 2 V y L 0 F 1 d G 9 S Z W 1 v d m V k Q 2 9 s d W 1 u c z E u e 0 F w c H J v d m V k I E 9 i b G l n Y X R l Z C B B b W 9 1 b n Q g L S B D U k M g T m V 0 I E N v c 3 Q g Q 2 F s L D M 2 f S Z x d W 9 0 O y w m c X V v d D t T Z W N 0 a W 9 u M S 9 J U 0 9 X I F x 1 M D A y N i B E U 0 9 X I F R y Y W N r Z X I v Q X V 0 b 1 J l b W 9 2 Z W R D b 2 x 1 b W 5 z M S 5 7 Q X B w c m 9 2 Z W Q g T 2 J s a W d h d G V k I E F t b 3 V u d C A t I E N S Q y B H c m 9 z c y B D b 3 N 0 I E N h b C w z N 3 0 m c X V v d D s s J n F 1 b 3 Q 7 U 2 V j d G l v b j E v S V N P V y B c d T A w M j Y g R F N P V y B U c m F j a 2 V y L 0 F 1 d G 9 S Z W 1 v d m V k Q 2 9 s d W 1 u c z E u e z Q y O C B B X H U w M D I 2 R S B P Y m x p Z 2 F 0 Z W Q g Q 2 9 z d C w z O H 0 m c X V v d D s s J n F 1 b 3 Q 7 U 2 V j d G l v b j E v S V N P V y B c d T A w M j Y g R F N P V y B U c m F j a 2 V y L 0 F 1 d G 9 S Z W 1 v d m V k Q 2 9 s d W 1 u c z E u e z Q w N i B B X H U w M D I 2 R S B P Y m x p Z 2 F 0 Z W Q g Q 2 9 z d C w z O X 0 m c X V v d D s s J n F 1 b 3 Q 7 U 2 V j d G l v b j E v S V N P V y B c d T A w M j Y g R F N P V y B U c m F j a 2 V y L 0 F 1 d G 9 S Z W 1 v d m V k Q 2 9 s d W 1 u c z E u e 0 V c d T A w M j Z N I C g 0 M j g p I E 9 i b G l n Y X R l Z C B D b 3 N 0 L D Q w f S Z x d W 9 0 O y w m c X V v d D t T Z W N 0 a W 9 u M S 9 J U 0 9 X I F x 1 M D A y N i B E U 0 9 X I F R y Y W N r Z X I v Q X V 0 b 1 J l b W 9 2 Z W R D b 2 x 1 b W 5 z M S 5 7 R G 9 j d W 1 l b n Q g U G F 0 a C w 0 M X 0 m c X V v d D s s J n F 1 b 3 Q 7 U 2 V j d G l v b j E v S V N P V y B c d T A w M j Y g R F N P V y B U c m F j a 2 V y L 0 F 1 d G 9 S Z W 1 v d m V k Q 2 9 s d W 1 u c z E u e 0 5 v d G V z L D Q y f S Z x d W 9 0 O y w m c X V v d D t T Z W N 0 a W 9 u M S 9 J U 0 9 X I F x 1 M D A y N i B E U 0 9 X I F R y Y W N r Z X I v Q X V 0 b 1 J l b W 9 2 Z W R D b 2 x 1 b W 5 z M S 5 7 T W 9 k a W Z p Z W Q s N D N 9 J n F 1 b 3 Q 7 L C Z x d W 9 0 O 1 N l Y 3 R p b 2 4 x L 0 l T T 1 c g X H U w M D I 2 I E R T T 1 c g V H J h Y 2 t l c i 9 B d X R v U m V t b 3 Z l Z E N v b H V t b n M x L n t D c m V h d G V k L D Q 0 f S Z x d W 9 0 O y w m c X V v d D t T Z W N 0 a W 9 u M S 9 J U 0 9 X I F x 1 M D A y N i B E U 0 9 X I F R y Y W N r Z X I v Q X V 0 b 1 J l b W 9 2 Z W R D b 2 x 1 b W 5 z M S 5 7 Q 3 J l Y X R l Z C B C e S w 0 N X 0 m c X V v d D s s J n F 1 b 3 Q 7 U 2 V j d G l v b j E v S V N P V y B c d T A w M j Y g R F N P V y B U c m F j a 2 V y L 0 F 1 d G 9 S Z W 1 v d m V k Q 2 9 s d W 1 u c z E u e 0 1 v Z G l m a W V k I E J 5 L D Q 2 f S Z x d W 9 0 O y w m c X V v d D t T Z W N 0 a W 9 u M S 9 J U 0 9 X I F x 1 M D A y N i B E U 0 9 X I F R y Y W N r Z X I v Q X V 0 b 1 J l b W 9 2 Z W R D b 2 x 1 b W 5 z M S 5 7 U k Z J R k F B U 3 Q s N D d 9 J n F 1 b 3 Q 7 L C Z x d W 9 0 O 1 N l Y 3 R p b 2 4 x L 0 l T T 1 c g X H U w M D I 2 I E R T T 1 c g V H J h Y 2 t l c i 9 B d X R v U m V t b 3 Z l Z E N v b H V t b n M x L n t U a X R s Z S w 0 O H 0 m c X V v d D s s J n F 1 b 3 Q 7 U 2 V j d G l v b j E v S V N P V y B c d T A w M j Y g R F N P V y B U c m F j a 2 V y L 0 F 1 d G 9 S Z W 1 v d m V k Q 2 9 s d W 1 u c z E u e 0 V c d T A w M j Z N I D Q y O C w 0 O X 0 m c X V v d D s s J n F 1 b 3 Q 7 U 2 V j d G l v b j E v S V N P V y B c d T A w M j Y g R F N P V y B U c m F j a 2 V y L 0 F 1 d G 9 S Z W 1 v d m V k Q 2 9 s d W 1 u c z E u e 0 V c d T A w M j Z N I D Q w N i w 1 M H 0 m c X V v d D s s J n F 1 b 3 Q 7 U 2 V j d G l v b j E v S V N P V y B c d T A w M j Y g R F N P V y B U c m F j a 2 V y L 0 F 1 d G 9 S Z W 1 v d m V k Q 2 9 s d W 1 u c z E u e 0 V c d T A w M j Z N I D Q y O C B c d T A w M k I g N D A 2 I F R v d G F s I E N h b G M s N T F 9 J n F 1 b 3 Q 7 L C Z x d W 9 0 O 1 N l Y 3 R p b 2 4 x L 0 l T T 1 c g X H U w M D I 2 I E R T T 1 c g V H J h Y 2 t l c i 9 B d X R v U m V t b 3 Z l Z E N v b H V t b n M x L n t N d W x 0 a X B s Z S B G a W 5 h b m N p Y W w g T n V t Y m V y c y w 1 M n 0 m c X V v d D s s J n F 1 b 3 Q 7 U 2 V j d G l v b j E v S V N P V y B c d T A w M j Y g R F N P V y B U c m F j a 2 V y L 0 F 1 d G 9 S Z W 1 v d m V k Q 2 9 s d W 1 u c z E u e 1 R v d G F s I D Q w N i B I T V A g Q 2 9 z d C B P Y m x p Z 2 F 0 a W 9 u L D U z f S Z x d W 9 0 O y w m c X V v d D t T Z W N 0 a W 9 u M S 9 J U 0 9 X I F x 1 M D A y N i B E U 0 9 X I F R y Y W N r Z X I v Q X V 0 b 1 J l b W 9 2 Z W R D b 2 x 1 b W 5 z M S 5 7 S V N P V y B D b 3 N 0 I E V z d G l t Y X R l L D U 0 f S Z x d W 9 0 O y w m c X V v d D t T Z W N 0 a W 9 u M S 9 J U 0 9 X I F x 1 M D A y N i B E U 0 9 X I F R y Y W N r Z X I v Q X V 0 b 1 J l b W 9 2 Z W R D b 2 x 1 b W 5 z M S 5 7 R V x 1 M D A y N k 0 g K D Q w N i k g Q 2 9 z d C B F c 3 R p b W F 0 Z S B E U 0 9 X L D U 1 f S Z x d W 9 0 O y w m c X V v d D t T Z W N 0 a W 9 u M S 9 J U 0 9 X I F x 1 M D A y N i B E U 0 9 X I F R y Y W N r Z X I v Q X V 0 b 1 J l b W 9 2 Z W R D b 2 x 1 b W 5 z M S 5 7 R V x 1 M D A y N k 0 g K D Q w N i k g T 2 J s a W d h d G V k I E N v c 3 Q s N T Z 9 J n F 1 b 3 Q 7 L C Z x d W 9 0 O 1 N l Y 3 R p b 2 4 x L 0 l T T 1 c g X H U w M D I 2 I E R T T 1 c g V H J h Y 2 t l c i 9 B d X R v U m V t b 3 Z l Z E N v b H V t b n M x L n t D b 2 x v c i B U Y W c s N T d 9 J n F 1 b 3 Q 7 L C Z x d W 9 0 O 1 N l Y 3 R p b 2 4 x L 0 l T T 1 c g X H U w M D I 2 I E R T T 1 c g V H J h Y 2 t l c i 9 B d X R v U m V t b 3 Z l Z E N v b H V t b n M x L n t D b 2 1 w b G l h b m N l I E F z c 2 V 0 I E l k L D U 4 f S Z x d W 9 0 O y w m c X V v d D t T Z W N 0 a W 9 u M S 9 J U 0 9 X I F x 1 M D A y N i B E U 0 9 X I F R y Y W N r Z X I v Q X V 0 b 1 J l b W 9 2 Z W R D b 2 x 1 b W 5 z M S 5 7 T F V N Q S B J b X B y b 3 Z l b W V u d C B Q c m 9 n c m F t L D U 5 f S Z x d W 9 0 O y w m c X V v d D t T Z W N 0 a W 9 u M S 9 J U 0 9 X I F x 1 M D A y N i B E U 0 9 X I F R y Y W N r Z X I v Q X V 0 b 1 J l b W 9 2 Z W R D b 2 x 1 b W 5 z M S 5 7 S V N P V y A t I E R h d G U g c 3 V i b W l 0 d G V k I H R v I E Z F T U E s N j B 9 J n F 1 b 3 Q 7 L C Z x d W 9 0 O 1 N l Y 3 R p b 2 4 x L 0 l T T 1 c g X H U w M D I 2 I E R T T 1 c g V H J h Y 2 t l c i 9 B d X R v U m V t b 3 Z l Z E N v b H V t b n M x L n t S Z X N 0 b 3 J h d G l v b i A v I E l t c H J v d m V k I C 8 g Q W x 0 Z X J u Y X R l L D Y x f S Z x d W 9 0 O y w m c X V v d D t T Z W N 0 a W 9 u M S 9 J U 0 9 X I F x 1 M D A y N i B E U 0 9 X I F R y Y W N r Z X I v Q X V 0 b 1 J l b W 9 2 Z W R D b 2 x 1 b W 5 z M S 5 7 S V N P V y B M a W 5 r L D Y y f S Z x d W 9 0 O y w m c X V v d D t T Z W N 0 a W 9 u M S 9 J U 0 9 X I F x 1 M D A y N i B E U 0 9 X I F R y Y W N r Z X I v Q X V 0 b 1 J l b W 9 2 Z W R D b 2 x 1 b W 5 z M S 5 7 R F N P V y B M a W 5 r L D Y z f S Z x d W 9 0 O y w m c X V v d D t T Z W N 0 a W 9 u M S 9 J U 0 9 X I F x 1 M D A y N i B E U 0 9 X I F R y Y W N r Z X I v Q X V 0 b 1 J l b W 9 2 Z W R D b 2 x 1 b W 5 z M S 5 7 R k V N Q S B C Z X N 0 I E F 2 Y W l s Y W J s Z S B D b 3 N 0 L D Y 0 f S Z x d W 9 0 O y w m c X V v d D t T Z W N 0 a W 9 u M S 9 J U 0 9 X I F x 1 M D A y N i B E U 0 9 X I F R y Y W N r Z X I v Q X V 0 b 1 J l b W 9 2 Z W R D b 2 x 1 b W 5 z M S 5 7 T 2 5 n b 2 l u Z y B S Z X Z p c 2 l v b i w 2 N X 0 m c X V v d D s s J n F 1 b 3 Q 7 U 2 V j d G l v b j E v S V N P V y B c d T A w M j Y g R F N P V y B U c m F j a 2 V y L 0 F 1 d G 9 S Z W 1 v d m V k Q 2 9 s d W 1 u c z E u e 0 V z d G l t Y X R l Z C B S Z X Z p c 2 l v b i B D b 3 N 0 I C w 2 N n 0 m c X V v d D s s J n F 1 b 3 Q 7 U 2 V j d G l v b j E v S V N P V y B c d T A w M j Y g R F N P V y B U c m F j a 2 V y L 0 F 1 d G 9 S Z W 1 v d m V k Q 2 9 s d W 1 u c z E u e 0 x V T U E g R X h w Z W N 0 Z W Q g Q 2 9 z d C A s N j d 9 J n F 1 b 3 Q 7 L C Z x d W 9 0 O 1 N l Y 3 R p b 2 4 x L 0 l T T 1 c g X H U w M D I 2 I E R T T 1 c g V H J h Y 2 t l c i 9 B d X R v U m V t b 3 Z l Z E N v b H V t b n M x L n t U b 3 R h b C B M V U 1 B I E V 4 c G V j d G V k I E N v c 3 Q g K D Q y O F x 1 M D A y Q j Q w N l x 1 M D A y Q k F c d T A w M j Z F K S w 2 O H 0 m c X V v d D s s J n F 1 b 3 Q 7 U 2 V j d G l v b j E v S V N P V y B c d T A w M j Y g R F N P V y B U c m F j a 2 V y L 0 F 1 d G 9 S Z W 1 v d m V k Q 2 9 s d W 1 u c z E u e 1 B y a W 9 y a X R 5 L D Y 5 f S Z x d W 9 0 O y w m c X V v d D t T Z W N 0 a W 9 u M S 9 J U 0 9 X I F x 1 M D A y N i B E U 0 9 X I F R y Y W N r Z X I v Q X V 0 b 1 J l b W 9 2 Z W R D b 2 x 1 b W 5 z M S 5 7 U m l z a y w 3 M H 0 m c X V v d D s s J n F 1 b 3 Q 7 U 2 V j d G l v b j E v S V N P V y B c d T A w M j Y g R F N P V y B U c m F j a 2 V y L 0 F 1 d G 9 S Z W 1 v d m V k Q 2 9 s d W 1 u c z E u e 1 B y b 2 p l Y 3 Q g U 3 R h d H V z L D c x f S Z x d W 9 0 O y w m c X V v d D t T Z W N 0 a W 9 u M S 9 J U 0 9 X I F x 1 M D A y N i B E U 0 9 X I F R y Y W N r Z X I v Q X V 0 b 1 J l b W 9 2 Z W R D b 2 x 1 b W 5 z M S 5 7 O T A g R G F 5 I F B s Y W 4 g L S B E T y B O T 1 Q g V V N F L D c y f S Z x d W 9 0 O y w m c X V v d D t T Z W N 0 a W 9 u M S 9 J U 0 9 X I F x 1 M D A y N i B E U 0 9 X I F R y Y W N r Z X I v Q X V 0 b 1 J l b W 9 2 Z W R D b 2 x 1 b W 5 z M S 5 7 S W 5 p d G l h b C B E U 0 9 X I E V 4 c G V j d G V k I E R h d G U g c G V y I D k w I E R h e S B Q b G F u L D c z f S Z x d W 9 0 O y w m c X V v d D t T Z W N 0 a W 9 u M S 9 J U 0 9 X I F x 1 M D A y N i B E U 0 9 X I F R y Y W N r Z X I v Q X V 0 b 1 J l b W 9 2 Z W R D b 2 x 1 b W 5 z M S 5 7 R H V l V G 9 Q c m V i L D c 0 f S Z x d W 9 0 O y w m c X V v d D t T Z W N 0 a W 9 u M S 9 J U 0 9 X I F x 1 M D A y N i B E U 0 9 X I F R y Y W N r Z X I v Q X V 0 b 1 J l b W 9 2 Z W R D b 2 x 1 b W 5 z M S 5 7 U E J P d 2 5 l c i w 3 N X 0 m c X V v d D s s J n F 1 b 3 Q 7 U 2 V j d G l v b j E v S V N P V y B c d T A w M j Y g R F N P V y B U c m F j a 2 V y L 0 F 1 d G 9 S Z W 1 v d m V k Q 2 9 s d W 1 u c z E u e 0 l F T U x l Y W Q s N z Z 9 J n F 1 b 3 Q 7 L C Z x d W 9 0 O 1 N l Y 3 R p b 2 4 x L 0 l T T 1 c g X H U w M D I 2 I E R T T 1 c g V H J h Y 2 t l c i 9 B d X R v U m V t b 3 Z l Z E N v b H V t b n M x L n t D d X J y Z W 5 0 U 3 R h Z 2 U s N z d 9 J n F 1 b 3 Q 7 L C Z x d W 9 0 O 1 N l Y 3 R p b 2 4 x L 0 l T T 1 c g X H U w M D I 2 I E R T T 1 c g V H J h Y 2 t l c i 9 B d X R v U m V t b 3 Z l Z E N v b H V t b n M x L n t F b m d p b m V l c m l u Z 0 N v b X B s Z X R l R X N 0 a W 1 h d G V k R G F 0 Z S w 3 O H 0 m c X V v d D s s J n F 1 b 3 Q 7 U 2 V j d G l v b j E v S V N P V y B c d T A w M j Y g R F N P V y B U c m F j a 2 V y L 0 F 1 d G 9 S Z W 1 v d m V k Q 2 9 s d W 1 u c z E u e 0 N F Q 2 9 t c G x l d G V F c 3 R p b W F 0 Z W R E Y X R l L D c 5 f S Z x d W 9 0 O y w m c X V v d D t T Z W N 0 a W 9 u M S 9 J U 0 9 X I F x 1 M D A y N i B E U 0 9 X I F R y Y W N r Z X I v Q X V 0 b 1 J l b W 9 2 Z W R D b 2 x 1 b W 5 z M S 5 7 U E x S Q 1 J l d m l l d 0 R h d G U s O D B 9 J n F 1 b 3 Q 7 L C Z x d W 9 0 O 1 N l Y 3 R p b 2 4 x L 0 l T T 1 c g X H U w M D I 2 I E R T T 1 c g V H J h Y 2 t l c i 9 B d X R v U m V t b 3 Z l Z E N v b H V t b n M x L n t J U 0 9 X R H J h Z n Q g U m V 2 a W V 3 R X N 0 a W 1 h d G V k R G F 0 Z S w 4 M X 0 m c X V v d D s s J n F 1 b 3 Q 7 U 2 V j d G l v b j E v S V N P V y B c d T A w M j Y g R F N P V y B U c m F j a 2 V y L 0 F 1 d G 9 S Z W 1 v d m V k Q 2 9 s d W 1 u c z E u e 0 l T T 1 d P d X R m b 3 J T a W d u Y X R 1 c m V F c 3 R p b W F 0 Z W R E Y X R l L D g y f S Z x d W 9 0 O y w m c X V v d D t T Z W N 0 a W 9 u M S 9 J U 0 9 X I F x 1 M D A y N i B E U 0 9 X I F R y Y W N r Z X I v Q X V 0 b 1 J l b W 9 2 Z W R D b 2 x 1 b W 5 z M S 5 7 U m 9 1 Z 2 g g R X N 0 a W 1 h d G U s O D N 9 J n F 1 b 3 Q 7 L C Z x d W 9 0 O 1 N l Y 3 R p b 2 4 x L 0 l T T 1 c g X H U w M D I 2 I E R T T 1 c g V H J h Y 2 t l c i 9 B d X R v U m V t b 3 Z l Z E N v b H V t b n M x L n t D R V Z l c m l m a W V k Q W 1 v d W 5 0 L D g 0 f S Z x d W 9 0 O y w m c X V v d D t T Z W N 0 a W 9 u M S 9 J U 0 9 X I F x 1 M D A y N i B E U 0 9 X I F R y Y W N r Z X I v Q X V 0 b 1 J l b W 9 2 Z W R D b 2 x 1 b W 5 z M S 5 7 U H J v Z 3 J h b S B C c m l l Z i A s O D V 9 J n F 1 b 3 Q 7 L C Z x d W 9 0 O 1 N l Y 3 R p b 2 4 x L 0 l T T 1 c g X H U w M D I 2 I E R T T 1 c g V H J h Y 2 t l c i 9 B d X R v U m V t b 3 Z l Z E N v b H V t b n M x L n t B c H B y b 3 Z l Z C B P Y m x p Z 2 F 0 Z W Q g Q W 1 v d W 5 0 I C 0 g Q 1 J D I E 5 l d C B D b 3 N 0 L D g 2 f S Z x d W 9 0 O y w m c X V v d D t T Z W N 0 a W 9 u M S 9 J U 0 9 X I F x 1 M D A y N i B E U 0 9 X I F R y Y W N r Z X I v Q X V 0 b 1 J l b W 9 2 Z W R D b 2 x 1 b W 5 z M S 5 7 Q X B w c m 9 2 Z W Q g T 2 J s a W d h d G V k I E F t b 3 V u d C A t I E N S Q y B H c m 9 z c y B D b 3 N 0 L D g 3 f S Z x d W 9 0 O y w m c X V v d D t T Z W N 0 a W 9 u M S 9 J U 0 9 X I F x 1 M D A y N i B E U 0 9 X I F R y Y W N r Z X I v Q X V 0 b 1 J l b W 9 2 Z W R D b 2 x 1 b W 5 z M S 5 7 U G h h c 2 U g S S w g T G V 2 Z W w g S U k g Q V x 1 M D A y N k U g Q X N z a W d u Z W Q g R G F 0 Z S A o R U h Q K S w 4 O H 0 m c X V v d D s s J n F 1 b 3 Q 7 U 2 V j d G l v b j E v S V N P V y B c d T A w M j Y g R F N P V y B U c m F j a 2 V y L 0 F 1 d G 9 S Z W 1 v d m V k Q 2 9 s d W 1 u c z E u e 1 B o Y X N l I E k s I E x l d m V s I E l J I C h F S F A p L D g 5 f S Z x d W 9 0 O y w m c X V v d D t T Z W N 0 a W 9 u M S 9 J U 0 9 X I F x 1 M D A y N i B E U 0 9 X I F R y Y W N r Z X I v Q X V 0 b 1 J l b W 9 2 Z W R D b 2 x 1 b W 5 z M S 5 7 U G h h c 2 U g S S w g T G V 2 Z W w g S U k g U m V w b 3 J 0 I E Z v c m V j Y X N 0 I E R h d G U g K E V I U C k s O T B 9 J n F 1 b 3 Q 7 L C Z x d W 9 0 O 1 N l Y 3 R p b 2 4 x L 0 l T T 1 c g X H U w M D I 2 I E R T T 1 c g V H J h Y 2 t l c i 9 B d X R v U m V t b 3 Z l Z E N v b H V t b n M x L n t Q a G F z Z S B J L C B M Z X Z l b C B J S S B T d W J t a X R 0 Y W w g R G F 0 Z S A o R U h Q K S w 5 M X 0 m c X V v d D s s J n F 1 b 3 Q 7 U 2 V j d G l v b j E v S V N P V y B c d T A w M j Y g R F N P V y B U c m F j a 2 V y L 0 F 1 d G 9 S Z W 1 v d m V k Q 2 9 s d W 1 u c z E u e 0 x h d G V z d C B E U 0 9 X I F N 1 Y m 1 p c 3 N p b 2 4 g R G F 0 Z S B w Z X I g O T A g R G F 5 I F B s Y W 4 s O T J 9 J n F 1 b 3 Q 7 L C Z x d W 9 0 O 1 N l Y 3 R p b 2 4 x L 0 l T T 1 c g X H U w M D I 2 I E R T T 1 c g V H J h Y 2 t l c i 9 B d X R v U m V t b 3 Z l Z E N v b H V t b n M x L n s 5 M C B E Y X k g U G x h b i w 5 M 3 0 m c X V v d D s s J n F 1 b 3 Q 7 U 2 V j d G l v b j E v S V N P V y B c d T A w M j Y g R F N P V y B U c m F j a 2 V y L 0 F 1 d G 9 S Z W 1 v d m V k Q 2 9 s d W 1 u c z E u e 0 l T T 1 c g R G F 0 Z S B T d W J t a X R 0 Z W Q g d G 8 g U m V n d W x h d G 9 y e S w 5 N H 0 m c X V v d D s s J n F 1 b 3 Q 7 U 2 V j d G l v b j E v S V N P V y B c d T A w M j Y g R F N P V y B U c m F j a 2 V y L 0 F 1 d G 9 S Z W 1 v d m V k Q 2 9 s d W 1 u c z E u e 0 l T T 1 c g U F J F Q i B T d W J t a X R 0 Y W w g V G F y Z 2 V 0 I E R h d G U s O T V 9 J n F 1 b 3 Q 7 L C Z x d W 9 0 O 1 N l Y 3 R p b 2 4 x L 0 l T T 1 c g X H U w M D I 2 I E R T T 1 c g V H J h Y 2 t l c i 9 B d X R v U m V t b 3 Z l Z E N v b H V t b n M x L n t J U 0 9 X I F B S R U I g M z A g R G F 5 I E F 1 d G 8 g R G F 0 Z S w 5 N n 0 m c X V v d D s s J n F 1 b 3 Q 7 U 2 V j d G l v b j E v S V N P V y B c d T A w M j Y g R F N P V y B U c m F j a 2 V y L 0 F 1 d G 9 S Z W 1 v d m V k Q 2 9 s d W 1 u c z E u e 1 Z l c n N p b 2 4 g I y w 5 N 3 0 m c X V v d D s s J n F 1 b 3 Q 7 U 2 V j d G l v b j E v S V N P V y B c d T A w M j Y g R F N P V y B U c m F j a 2 V y L 0 F 1 d G 9 S Z W 1 v d m V k Q 2 9 s d W 1 u c z E u e 1 B y b 2 N l c 3 M g U 3 R l c C w 5 O H 0 m c X V v d D s s J n F 1 b 3 Q 7 U 2 V j d G l v b j E v S V N P V y B c d T A w M j Y g R F N P V y B U c m F j a 2 V y L 0 F 1 d G 9 S Z W 1 v d m V k Q 2 9 s d W 1 u c z E u e 1 B y a W 1 h c n k g U H J v a m V j d C B Q R E 1 H L D k 5 f S Z x d W 9 0 O y w m c X V v d D t T Z W N 0 a W 9 u M S 9 J U 0 9 X I F x 1 M D A y N i B E U 0 9 X I F R y Y W N r Z X I v Q X V 0 b 1 J l b W 9 2 Z W R D b 2 x 1 b W 5 z M S 5 7 Q W x 0 Z X J u Y X R l I F B y b 2 p l Y 3 Q g U E R N R y w x M D B 9 J n F 1 b 3 Q 7 L C Z x d W 9 0 O 1 N l Y 3 R p b 2 4 x L 0 l T T 1 c g X H U w M D I 2 I E R T T 1 c g V H J h Y 2 t l c i 9 B d X R v U m V t b 3 Z l Z E N v b H V t b n M x L n s j I F J G S X M s M T A x f S Z x d W 9 0 O y w m c X V v d D t T Z W N 0 a W 9 u M S 9 J U 0 9 X I F x 1 M D A y N i B E U 0 9 X I F R y Y W N r Z X I v Q X V 0 b 1 J l b W 9 2 Z W R D b 2 x 1 b W 5 z M S 5 7 I y B B Y 3 R p d m U g U k Z J c y w x M D J 9 J n F 1 b 3 Q 7 L C Z x d W 9 0 O 1 N l Y 3 R p b 2 4 x L 0 l T T 1 c g X H U w M D I 2 I E R T T 1 c g V H J h Y 2 t l c i 9 B d X R v U m V t b 3 Z l Z E N v b H V t b n M x L n t I Y X M g N D A 2 I E 1 p d G l n Y X R p b 2 4 / L D E w M 3 0 m c X V v d D s s J n F 1 b 3 Q 7 U 2 V j d G l v b j E v S V N P V y B c d T A w M j Y g R F N P V y B U c m F j a 2 V y L 0 F 1 d G 9 S Z W 1 v d m V k Q 2 9 s d W 1 u c z E u e 0 h h c y B F S F A g Q 2 9 u Y 2 V y b n M / L D E w N H 0 m c X V v d D s s J n F 1 b 3 Q 7 U 2 V j d G l v b j E v S V N P V y B c d T A w M j Y g R F N P V y B U c m F j a 2 V y L 0 F 1 d G 9 S Z W 1 v d m V k Q 2 9 s d W 1 u c z E u e 0 N 1 c n J l b n Q g V m V y c 2 l v b i B H c m 9 z c y B D b 3 N 0 I C 0 g R 1 A s M T A 1 f S Z x d W 9 0 O y w m c X V v d D t T Z W N 0 a W 9 u M S 9 J U 0 9 X I F x 1 M D A y N i B E U 0 9 X I F R y Y W N r Z X I v Q X V 0 b 1 J l b W 9 2 Z W R D b 2 x 1 b W 5 z M S 5 7 Q 3 V y c m V u d C B W Z X J z a W 9 u I E 5 l d C B D b 3 N 0 I C 0 g R 1 A s M T A 2 f S Z x d W 9 0 O y w m c X V v d D t T Z W N 0 a W 9 u M S 9 J U 0 9 X I F x 1 M D A y N i B E U 0 9 X I F R y Y W N r Z X I v Q X V 0 b 1 J l b W 9 2 Z W R D b 2 x 1 b W 5 z M S 5 7 Q 1 J D I E d y b 3 N z I E N v c 3 Q g L S B H U C w x M D d 9 J n F 1 b 3 Q 7 L C Z x d W 9 0 O 1 N l Y 3 R p b 2 4 x L 0 l T T 1 c g X H U w M D I 2 I E R T T 1 c g V H J h Y 2 t l c i 9 B d X R v U m V t b 3 Z l Z E N v b H V t b n M x L n t D U k M g T m V 0 I E N v c 3 Q g L S B H U C w x M D h 9 J n F 1 b 3 Q 7 L C Z x d W 9 0 O 1 N l Y 3 R p b 2 4 x L 0 l T T 1 c g X H U w M D I 2 I E R T T 1 c g V H J h Y 2 t l c i 9 B d X R v U m V t b 3 Z l Z E N v b H V t b n M x L n t U b 3 R h b C A 0 M D Y g S E 1 Q I E N v c 3 Q g L S B H U C w x M D l 9 J n F 1 b 3 Q 7 L C Z x d W 9 0 O 1 N l Y 3 R p b 2 4 x L 0 l T T 1 c g X H U w M D I 2 I E R T T 1 c g V H J h Y 2 t l c i 9 B d X R v U m V t b 3 Z l Z E N v b H V t b n M x L n t G Z W R l c m F s I F N o Y X J l I C 0 g R 1 A s M T E w f S Z x d W 9 0 O y w m c X V v d D t T Z W N 0 a W 9 u M S 9 J U 0 9 X I F x 1 M D A y N i B E U 0 9 X I F R y Y W N r Z X I v Q X V 0 b 1 J l b W 9 2 Z W R D b 2 x 1 b W 5 z M S 5 7 T m 9 u L U Z l Z G V y Y W w g U 2 h h c m U g L S B H U C w x M T F 9 J n F 1 b 3 Q 7 L C Z x d W 9 0 O 1 N l Y 3 R p b 2 4 x L 0 l T T 1 c g X H U w M D I 2 I E R T T 1 c g V H J h Y 2 t l c i 9 B d X R v U m V t b 3 Z l Z E N v b H V t b n M x L n s l I E N v c 3 Q g U 2 h h c m U g L S B H U C w x M T J 9 J n F 1 b 3 Q 7 L C Z x d W 9 0 O 1 N l Y 3 R p b 2 4 x L 0 l T T 1 c g X H U w M D I 2 I E R T T 1 c g V H J h Y 2 t l c i 9 B d X R v U m V t b 3 Z l Z E N v b H V t b n M x L n t E Y X R l I E l u Y W N 0 a X Z h d G V k I C 0 g R 1 A s M T E z f S Z x d W 9 0 O y w m c X V v d D t T Z W N 0 a W 9 u M S 9 J U 0 9 X I F x 1 M D A y N i B E U 0 9 X I F R y Y W N r Z X I v Q X V 0 b 1 J l b W 9 2 Z W R D b 2 x 1 b W 5 z M S 5 7 T G F z d C B B Y 3 R p b 2 4 g R G F 0 Z S A t I E d Q L D E x N H 0 m c X V v d D s s J n F 1 b 3 Q 7 U 2 V j d G l v b j E v S V N P V y B c d T A w M j Y g R F N P V y B U c m F j a 2 V y L 0 F 1 d G 9 S Z W 1 v d m V k Q 2 9 s d W 1 u c z E u e y M g R G F 5 c y B T a W 5 j Z S B M Y X N 0 I E F j d G l v b i A t I E d Q L D E x N X 0 m c X V v d D s s J n F 1 b 3 Q 7 U 2 V j d G l v b j E v S V N P V y B c d T A w M j Y g R F N P V y B U c m F j a 2 V y L 0 F 1 d G 9 S Z W 1 v d m V k Q 2 9 s d W 1 u c z E u e 0 x h c 3 Q g U H J v Y 2 V z c y B T d G V w I E R h d G U g L S B H U C w x M T Z 9 J n F 1 b 3 Q 7 L C Z x d W 9 0 O 1 N l Y 3 R p b 2 4 x L 0 l T T 1 c g X H U w M D I 2 I E R T T 1 c g V H J h Y 2 t l c i 9 B d X R v U m V t b 3 Z l Z E N v b H V t b n M x L n t E Y X R l I F B y b 2 p l Y 3 Q g U 2 V u d C B 0 b y B N a X R p Z 2 F 0 a W 9 u I C 0 g R 1 A s M T E 3 f S Z x d W 9 0 O y w m c X V v d D t T Z W N 0 a W 9 u M S 9 J U 0 9 X I F x 1 M D A y N i B E U 0 9 X I F R y Y W N r Z X I v Q X V 0 b 1 J l b W 9 2 Z W R D b 2 x 1 b W 5 z M S 5 7 R G F 0 Z S B Q c m 9 q Z W N 0 I F N l b n Q g d G 8 g R U h Q I C 0 g R 1 A s M T E 4 f S Z x d W 9 0 O y w m c X V v d D t T Z W N 0 a W 9 u M S 9 J U 0 9 X I F x 1 M D A y N i B E U 0 9 X I F R y Y W N r Z X I v Q X V 0 b 1 J l b W 9 2 Z W R D b 2 x 1 b W 5 z M S 5 7 R X h w Z W N 0 Z W Q g T 2 J s a W d h d G l v b i w x M T l 9 J n F 1 b 3 Q 7 L C Z x d W 9 0 O 1 N l Y 3 R p b 2 4 x L 0 l T T 1 c g X H U w M D I 2 I E R T T 1 c g V H J h Y 2 t l c i 9 B d X R v U m V t b 3 Z l Z E N v b H V t b n M x L n t Q b 1 A g R X h w a X J h d G l v b i B E Y X R l L D E y M H 0 m c X V v d D s s J n F 1 b 3 Q 7 U 2 V j d G l v b j E v S V N P V y B c d T A w M j Y g R F N P V y B U c m F j a 2 V y L 0 F 1 d G 9 S Z W 1 v d m V k Q 2 9 s d W 1 u c z E u e 0 V u d m l y b 2 5 t Z W 5 0 Y W w g Q X N z Z X N z b W V u d H M g K E V I U C k s M T I x f S Z x d W 9 0 O y w m c X V v d D t T Z W N 0 a W 9 u M S 9 J U 0 9 X I F x 1 M D A y N i B E U 0 9 X I F R y Y W N r Z X I v Q X V 0 b 1 J l b W 9 2 Z W R D b 2 x 1 b W 5 z M S 5 7 U m V z d W J t a X R 0 Y W w g V G F y Z 2 V 0 I E R h d G U g Z m 9 y I F d p d G h k c m F 3 b i B Q c m 9 q Z W N 0 c y w x M j J 9 J n F 1 b 3 Q 7 L C Z x d W 9 0 O 1 N l Y 3 R p b 2 4 x L 0 l T T 1 c g X H U w M D I 2 I E R T T 1 c g V H J h Y 2 t l c i 9 B d X R v U m V t b 3 Z l Z E N v b H V t b n M x L n t Q U k V C I E l T T 1 c g Q X B w c m 9 2 Y W w g R G F 0 Z S w x M j N 9 J n F 1 b 3 Q 7 L C Z x d W 9 0 O 1 N l Y 3 R p b 2 4 x L 0 l T T 1 c g X H U w M D I 2 I E R T T 1 c g V H J h Y 2 t l c i 9 B d X R v U m V t b 3 Z l Z E N v b H V t b n M x L n t E Y X R l I E l T T 1 c g U 2 V u d C B C Y W N r I H R v I E N Q I G Z v c i B S Z X Z p c 2 l v b i w x M j R 9 J n F 1 b 3 Q 7 L C Z x d W 9 0 O 1 N l Y 3 R p b 2 4 x L 0 l T T 1 c g X H U w M D I 2 I E R T T 1 c g V H J h Y 2 t l c i 9 B d X R v U m V t b 3 Z l Z E N v b H V t b n M x L n t E Y X R l I F J l d m l z Z W Q g S V N P V y B S Z W N l a X Z l Z C B m c m 9 t I E N Q L D E y N X 0 m c X V v d D s s J n F 1 b 3 Q 7 U 2 V j d G l v b j E v S V N P V y B c d T A w M j Y g R F N P V y B U c m F j a 2 V y L 0 F 1 d G 9 S Z W 1 v d m V k Q 2 9 s d W 1 u c z E u e 1 B C S U Z p b H R l c k N v b H V t b i w x M j Z 9 J n F 1 b 3 Q 7 L C Z x d W 9 0 O 1 N l Y 3 R p b 2 4 x L 0 l T T 1 c g X H U w M D I 2 I E R T T 1 c g V H J h Y 2 t l c i 9 B d X R v U m V t b 3 Z l Z E N v b H V t b n M x L n t Q c m l v c m l 0 e S B Q c m 9 q Z W N 0 c y B M a X N 0 L D E y N 3 0 m c X V v d D s s J n F 1 b 3 Q 7 U 2 V j d G l v b j E v S V N P V y B c d T A w M j Y g R F N P V y B U c m F j a 2 V y L 0 F 1 d G 9 S Z W 1 v d m V k Q 2 9 s d W 1 u c z E u e 0 l T T 1 c g U F J F Q i B D b 3 N 0 I E V z d G l t Y X R l L D E y O H 0 m c X V v d D s s J n F 1 b 3 Q 7 U 2 V j d G l v b j E v S V N P V y B c d T A w M j Y g R F N P V y B U c m F j a 2 V y L 0 F 1 d G 9 S Z W 1 v d m V k Q 2 9 s d W 1 u c z E u e 0 Z v c i B K Z X J l b X k s M T I 5 f S Z x d W 9 0 O y w m c X V v d D t T Z W N 0 a W 9 u M S 9 J U 0 9 X I F x 1 M D A y N i B E U 0 9 X I F R y Y W N r Z X I v Q X V 0 b 1 J l b W 9 2 Z W R D b 2 x 1 b W 5 z M S 5 7 I y B J U 0 9 X I F N 1 Y m 1 p d H R l Z C A s M T M w f S Z x d W 9 0 O y w m c X V v d D t T Z W N 0 a W 9 u M S 9 J U 0 9 X I F x 1 M D A y N i B E U 0 9 X I F R y Y W N r Z X I v Q X V 0 b 1 J l b W 9 2 Z W R D b 2 x 1 b W 5 z M S 5 7 I y B E U 0 9 X I F N 1 Y m 1 p d H R l Z C w x M z F 9 J n F 1 b 3 Q 7 L C Z x d W 9 0 O 1 N l Y 3 R p b 2 4 x L 0 l T T 1 c g X H U w M D I 2 I E R T T 1 c g V H J h Y 2 t l c i 9 B d X R v U m V t b 3 Z l Z E N v b H V t b n M x L n t P Y m x p Z 2 F 0 a W 9 u R X N 0 a W 1 h d G l u Z 0 Z v c m 1 1 b G F S Z X N 1 b H Q s M T M y f S Z x d W 9 0 O y w m c X V v d D t T Z W N 0 a W 9 u M S 9 J U 0 9 X I F x 1 M D A y N i B E U 0 9 X I F R y Y W N r Z X I v Q X V 0 b 1 J l b W 9 2 Z W R D b 2 x 1 b W 5 z M S 5 7 T 2 J s a W d h d G l v b k V z d G l t Y X R p b m d G b 3 J t d W x h U m V z d W x 0 T G 9 v a 1 V w L D E z M 3 0 m c X V v d D s s J n F 1 b 3 Q 7 U 2 V j d G l v b j E v S V N P V y B c d T A w M j Y g R F N P V y B U c m F j a 2 V y L 0 F 1 d G 9 S Z W 1 v d m V k Q 2 9 s d W 1 u c z E u e 0 V h c m x p Z X N 0 I E V 4 c G V j d G V k I E 9 i b G l n Y X R p b 2 4 g R G F 0 Z S B D Y W w s M T M 0 f S Z x d W 9 0 O y w m c X V v d D t T Z W N 0 a W 9 u M S 9 J U 0 9 X I F x 1 M D A y N i B E U 0 9 X I F R y Y W N r Z X I v Q X V 0 b 1 J l b W 9 2 Z W R D b 2 x 1 b W 5 z M S 5 7 T G F 0 Z X N 0 I E V 4 c G V j d G V k I E 9 i b G l n Y X R p b 2 4 g R G F 0 Z S B D Q U w s M T M 1 f S Z x d W 9 0 O y w m c X V v d D t T Z W N 0 a W 9 u M S 9 J U 0 9 X I F x 1 M D A y N i B E U 0 9 X I F R y Y W N r Z X I v Q X V 0 b 1 J l b W 9 2 Z W R D b 2 x 1 b W 5 z M S 5 7 U 2 N v c G U g Q 2 h h b m d l L D E z N n 0 m c X V v d D s s J n F 1 b 3 Q 7 U 2 V j d G l v b j E v S V N P V y B c d T A w M j Y g R F N P V y B U c m F j a 2 V y L 0 F 1 d G 9 S Z W 1 v d m V k Q 2 9 s d W 1 u c z E u e 1 N j b 3 B l I E N o Y W 5 n Z S B T Y 2 9 y Z S w x M z d 9 J n F 1 b 3 Q 7 L C Z x d W 9 0 O 1 N l Y 3 R p b 2 4 x L 0 l T T 1 c g X H U w M D I 2 I E R T T 1 c g V H J h Y 2 t l c i 9 B d X R v U m V t b 3 Z l Z E N v b H V t b n M x L n t J R C w x M z h 9 J n F 1 b 3 Q 7 L C Z x d W 9 0 O 1 N l Y 3 R p b 2 4 x L 0 l T T 1 c g X H U w M D I 2 I E R T T 1 c g V H J h Y 2 t l c i 9 B d X R v U m V t b 3 Z l Z E N v b H V t b n M x L n t D b 2 5 0 Z W 5 0 I F R 5 c G U s M T M 5 f S Z x d W 9 0 O y w m c X V v d D t T Z W N 0 a W 9 u M S 9 J U 0 9 X I F x 1 M D A y N i B E U 0 9 X I F R y Y W N r Z X I v Q X V 0 b 1 J l b W 9 2 Z W R D b 2 x 1 b W 5 z M S 5 7 V m V y c 2 l v b i w x N D B 9 J n F 1 b 3 Q 7 L C Z x d W 9 0 O 1 N l Y 3 R p b 2 4 x L 0 l T T 1 c g X H U w M D I 2 I E R T T 1 c g V H J h Y 2 t l c i 9 B d X R v U m V t b 3 Z l Z E N v b H V t b n M x L n t B d H R h Y 2 h t Z W 5 0 c y w x N D F 9 J n F 1 b 3 Q 7 L C Z x d W 9 0 O 1 N l Y 3 R p b 2 4 x L 0 l T T 1 c g X H U w M D I 2 I E R T T 1 c g V H J h Y 2 t l c i 9 B d X R v U m V t b 3 Z l Z E N v b H V t b n M x L n t F Z G l 0 L D E 0 M n 0 m c X V v d D s s J n F 1 b 3 Q 7 U 2 V j d G l v b j E v S V N P V y B c d T A w M j Y g R F N P V y B U c m F j a 2 V y L 0 F 1 d G 9 S Z W 1 v d m V k Q 2 9 s d W 1 u c z E u e 1 R 5 c G U s M T Q z f S Z x d W 9 0 O y w m c X V v d D t T Z W N 0 a W 9 u M S 9 J U 0 9 X I F x 1 M D A y N i B E U 0 9 X I F R y Y W N r Z X I v Q X V 0 b 1 J l b W 9 2 Z W R D b 2 x 1 b W 5 z M S 5 7 S X R l b S B D a G l s Z C B D b 3 V u d C w x N D R 9 J n F 1 b 3 Q 7 L C Z x d W 9 0 O 1 N l Y 3 R p b 2 4 x L 0 l T T 1 c g X H U w M D I 2 I E R T T 1 c g V H J h Y 2 t l c i 9 B d X R v U m V t b 3 Z l Z E N v b H V t b n M x L n t G b 2 x k Z X I g Q 2 h p b G Q g Q 2 9 1 b n Q s M T Q 1 f S Z x d W 9 0 O y w m c X V v d D t T Z W N 0 a W 9 u M S 9 J U 0 9 X I F x 1 M D A y N i B E U 0 9 X I F R y Y W N r Z X I v Q X V 0 b 1 J l b W 9 2 Z W R D b 2 x 1 b W 5 z M S 5 7 T G F i Z W w g c 2 V 0 d G l u Z y w x N D Z 9 J n F 1 b 3 Q 7 L C Z x d W 9 0 O 1 N l Y 3 R p b 2 4 x L 0 l T T 1 c g X H U w M D I 2 I E R T T 1 c g V H J h Y 2 t l c i 9 B d X R v U m V t b 3 Z l Z E N v b H V t b n M x L n t S Z X R l b n R p b 2 4 g b G F i Z W w s M T Q 3 f S Z x d W 9 0 O y w m c X V v d D t T Z W N 0 a W 9 u M S 9 J U 0 9 X I F x 1 M D A y N i B E U 0 9 X I F R y Y W N r Z X I v Q X V 0 b 1 J l b W 9 2 Z W R D b 2 x 1 b W 5 z M S 5 7 U m V 0 Z W 5 0 a W 9 u I G x h Y m V s I E F w c G x p Z W Q s M T Q 4 f S Z x d W 9 0 O y w m c X V v d D t T Z W N 0 a W 9 u M S 9 J U 0 9 X I F x 1 M D A y N i B E U 0 9 X I F R y Y W N r Z X I v Q X V 0 b 1 J l b W 9 2 Z W R D b 2 x 1 b W 5 z M S 5 7 T G F i Z W w g Y X B w b G l l Z C B i e S w x N D l 9 J n F 1 b 3 Q 7 L C Z x d W 9 0 O 1 N l Y 3 R p b 2 4 x L 0 l T T 1 c g X H U w M D I 2 I E R T T 1 c g V H J h Y 2 t l c i 9 B d X R v U m V t b 3 Z l Z E N v b H V t b n M x L n t J d G V t I G l z I G E g U m V j b 3 J k L D E 1 M H 0 m c X V v d D s s J n F 1 b 3 Q 7 U 2 V j d G l v b j E v S V N P V y B c d T A w M j Y g R F N P V y B U c m F j a 2 V y L 0 F 1 d G 9 S Z W 1 v d m V k Q 2 9 s d W 1 u c z E u e 0 F w c C B D c m V h d G V k I E J 5 L D E 1 M X 0 m c X V v d D s s J n F 1 b 3 Q 7 U 2 V j d G l v b j E v S V N P V y B c d T A w M j Y g R F N P V y B U c m F j a 2 V y L 0 F 1 d G 9 S Z W 1 v d m V k Q 2 9 s d W 1 u c z E u e 0 F w c C B N b 2 R p Z m l l Z C B C e S w x N T J 9 J n F 1 b 3 Q 7 X S w m c X V v d D t D b 2 x 1 b W 5 D b 3 V u d C Z x d W 9 0 O z o x N T M s J n F 1 b 3 Q 7 S 2 V 5 Q 2 9 s d W 1 u T m F t Z X M m c X V v d D s 6 W 1 0 s J n F 1 b 3 Q 7 Q 2 9 s d W 1 u S W R l b n R p d G l l c y Z x d W 9 0 O z p b J n F 1 b 3 Q 7 U 2 V j d G l v b j E v S V N P V y B c d T A w M j Y g R F N P V y B U c m F j a 2 V y L 0 F 1 d G 9 S Z W 1 v d m V k Q 2 9 s d W 1 u c z E u e 0 Z B Q V N 0 I C M s M H 0 m c X V v d D s s J n F 1 b 3 Q 7 U 2 V j d G l v b j E v S V N P V y B c d T A w M j Y g R F N P V y B U c m F j a 2 V y L 0 F 1 d G 9 S Z W 1 v d m V k Q 2 9 s d W 1 u c z E u e 1 A v V y A j L D F 9 J n F 1 b 3 Q 7 L C Z x d W 9 0 O 1 N l Y 3 R p b 2 4 x L 0 l T T 1 c g X H U w M D I 2 I E R T T 1 c g V H J h Y 2 t l c i 9 B d X R v U m V t b 3 Z l Z E N v b H V t b n M x L n t M V U 1 B I F B y b 2 p l Y 3 Q g T m F t Z S w y f S Z x d W 9 0 O y w m c X V v d D t T Z W N 0 a W 9 u M S 9 J U 0 9 X I F x 1 M D A y N i B E U 0 9 X I F R y Y W N r Z X I v Q X V 0 b 1 J l b W 9 2 Z W R D b 2 x 1 b W 5 z M S 5 7 T F V N Q S B J R C A j L D N 9 J n F 1 b 3 Q 7 L C Z x d W 9 0 O 1 N l Y 3 R p b 2 4 x L 0 l T T 1 c g X H U w M D I 2 I E R T T 1 c g V H J h Y 2 t l c i 9 B d X R v U m V t b 3 Z l Z E N v b H V t b n M x L n t B c 3 N l d C w 0 f S Z x d W 9 0 O y w m c X V v d D t T Z W N 0 a W 9 u M S 9 J U 0 9 X I F x 1 M D A y N i B E U 0 9 X I F R y Y W N r Z X I v Q X V 0 b 1 J l b W 9 2 Z W R D b 2 x 1 b W 5 z M S 5 7 U H J p b 3 J p d H k g U 3 R h Y m l s a X p h d G l v b i B Q b G F u L D V 9 J n F 1 b 3 Q 7 L C Z x d W 9 0 O 1 N l Y 3 R p b 2 4 x L 0 l T T 1 c g X H U w M D I 2 I E R T T 1 c g V H J h Y 2 t l c i 9 B d X R v U m V t b 3 Z l Z E N v b H V t b n M x L n t D d X J y Z W 5 0 I G 9 y I F B h c 3 Q g U H J p b 3 J p d H k g U H J v a m V j d C w 2 f S Z x d W 9 0 O y w m c X V v d D t T Z W N 0 a W 9 u M S 9 J U 0 9 X I F x 1 M D A y N i B E U 0 9 X I F R y Y W N r Z X I v Q X V 0 b 1 J l b W 9 2 Z W R D b 2 x 1 b W 5 z M S 5 7 S W 5 h Y 3 R p d m U g L D d 9 J n F 1 b 3 Q 7 L C Z x d W 9 0 O 1 N l Y 3 R p b 2 4 x L 0 l T T 1 c g X H U w M D I 2 I E R T T 1 c g V H J h Y 2 t l c i 9 B d X R v U m V t b 3 Z l Z E N v b H V t b n M x L n t E Y X R l I E l u Y W N 0 a X Z h d G V k L D h 9 J n F 1 b 3 Q 7 L C Z x d W 9 0 O 1 N l Y 3 R p b 2 4 x L 0 l T T 1 c g X H U w M D I 2 I E R T T 1 c g V H J h Y 2 t l c i 9 B d X R v U m V t b 3 Z l Z E N v b H V t b n M x L n t X a X R o Z H J h d 2 4 g Q 2 F 0 Z W d v c n k s O X 0 m c X V v d D s s J n F 1 b 3 Q 7 U 2 V j d G l v b j E v S V N P V y B c d T A w M j Y g R F N P V y B U c m F j a 2 V y L 0 F 1 d G 9 S Z W 1 v d m V k Q 2 9 s d W 1 u c z E u e 1 d p d G h k c m F 3 b i B D Y X R l Z 2 9 y e S B T d G F 0 d X M s M T B 9 J n F 1 b 3 Q 7 L C Z x d W 9 0 O 1 N l Y 3 R p b 2 4 x L 0 l T T 1 c g X H U w M D I 2 I E R T T 1 c g V H J h Y 2 t l c i 9 B d X R v U m V t b 3 Z l Z E N v b H V t b n M x L n t U b y B C Z S B S Z W F j d G l 2 Y X R l Z C w x M X 0 m c X V v d D s s J n F 1 b 3 Q 7 U 2 V j d G l v b j E v S V N P V y B c d T A w M j Y g R F N P V y B U c m F j a 2 V y L 0 F 1 d G 9 S Z W 1 v d m V k Q 2 9 s d W 1 u c z E u e 0 R h d G U g R k F B U 3 Q g U H J v a m V j d C B D c m V h d G V k L D E y f S Z x d W 9 0 O y w m c X V v d D t T Z W N 0 a W 9 u M S 9 J U 0 9 X I F x 1 M D A y N i B E U 0 9 X I F R y Y W N r Z X I v Q X V 0 b 1 J l b W 9 2 Z W R D b 2 x 1 b W 5 z M S 5 7 S W 5 p d G l h b C B E U 0 9 X I F N 1 Y m 1 p c 3 N p b 2 4 s M T N 9 J n F 1 b 3 Q 7 L C Z x d W 9 0 O 1 N l Y 3 R p b 2 4 x L 0 l T T 1 c g X H U w M D I 2 I E R T T 1 c g V H J h Y 2 t l c i 9 B d X R v U m V t b 3 Z l Z E N v b H V t b n M x L n t M Y X R l c 3 Q g R F N P V y B S Z X Z p c 2 l v b i w x N H 0 m c X V v d D s s J n F 1 b 3 Q 7 U 2 V j d G l v b j E v S V N P V y B c d T A w M j Y g R F N P V y B U c m F j a 2 V y L 0 F 1 d G 9 S Z W 1 v d m V k Q 2 9 s d W 1 u c z E u e 0 Z F T U E g S W 5 0 Z X J u Y W w g R U h Q I E R l Y W R s a W 5 l I E R h d G U g K E V D R C k s M T V 9 J n F 1 b 3 Q 7 L C Z x d W 9 0 O 1 N l Y 3 R p b 2 4 x L 0 l T T 1 c g X H U w M D I 2 I E R T T 1 c g V H J h Y 2 t l c i 9 B d X R v U m V t b 3 Z l Z E N v b H V t b n M x L n t E Y X R l I E Z F T U E g S W 5 0 Z X J u Y W w g R U h Q I E R l Y W R s a W 5 l I F B v c 3 R l Z C w x N n 0 m c X V v d D s s J n F 1 b 3 Q 7 U 2 V j d G l v b j E v S V N P V y B c d T A w M j Y g R F N P V y B U c m F j a 2 V y L 0 F 1 d G 9 S Z W 1 v d m V k Q 2 9 s d W 1 u c z E u e 0 V I U C B D b 2 1 t Z W 5 0 c y w x N 3 0 m c X V v d D s s J n F 1 b 3 Q 7 U 2 V j d G l v b j E v S V N P V y B c d T A w M j Y g R F N P V y B U c m F j a 2 V y L 0 F 1 d G 9 S Z W 1 v d m V k Q 2 9 s d W 1 u c z E u e z Q y O C B D b 3 N 0 I E V z d G l t Y X R l L D E 4 f S Z x d W 9 0 O y w m c X V v d D t T Z W N 0 a W 9 u M S 9 J U 0 9 X I F x 1 M D A y N i B E U 0 9 X I F R y Y W N r Z X I v Q X V 0 b 1 J l b W 9 2 Z W R D b 2 x 1 b W 5 z M S 5 7 N D A 2 I E N v c 3 Q g R X N 0 a W 1 h d G U s M T l 9 J n F 1 b 3 Q 7 L C Z x d W 9 0 O 1 N l Y 3 R p b 2 4 x L 0 l T T 1 c g X H U w M D I 2 I E R T T 1 c g V H J h Y 2 t l c i 9 B d X R v U m V t b 3 Z l Z E N v b H V t b n M x L n s 0 M j g g Q V x 1 M D A y N k U g Q 2 9 z d C B F c 3 R p b W F 0 Z S w y M H 0 m c X V v d D s s J n F 1 b 3 Q 7 U 2 V j d G l v b j E v S V N P V y B c d T A w M j Y g R F N P V y B U c m F j a 2 V y L 0 F 1 d G 9 S Z W 1 v d m V k Q 2 9 s d W 1 u c z E u e z Q w N i B B X H U w M D I 2 R S B D b 3 N 0 I E V z d G l t Y X R l L D I x f S Z x d W 9 0 O y w m c X V v d D t T Z W N 0 a W 9 u M S 9 J U 0 9 X I F x 1 M D A y N i B E U 0 9 X I F R y Y W N r Z X I v Q X V 0 b 1 J l b W 9 2 Z W R D b 2 x 1 b W 5 z M S 5 7 R V x 1 M D A y N k 0 g K D Q y O C k g Q 2 9 z d C B F c 3 R p b W F 0 Z S w y M n 0 m c X V v d D s s J n F 1 b 3 Q 7 U 2 V j d G l v b j E v S V N P V y B c d T A w M j Y g R F N P V y B U c m F j a 2 V y L 0 F 1 d G 9 S Z W 1 v d m V k Q 2 9 s d W 1 u c z E u e z Q w N i B D R S A t I D Q w N i B B X H U w M D I 2 R S w y M 3 0 m c X V v d D s s J n F 1 b 3 Q 7 U 2 V j d G l v b j E v S V N P V y B c d T A w M j Y g R F N P V y B U c m F j a 2 V y L 0 F 1 d G 9 S Z W 1 v d m V k Q 2 9 s d W 1 u c z E u e 0 x 1 b W E g R X h w Z W N 0 Z W Q g Q 2 9 z d C A o N D I 4 X H U w M D J C N D A 2 K S w y N H 0 m c X V v d D s s J n F 1 b 3 Q 7 U 2 V j d G l v b j E v S V N P V y B c d T A w M j Y g R F N P V y B U c m F j a 2 V y L 0 F 1 d G 9 S Z W 1 v d m V k Q 2 9 s d W 1 u c z E u e 1 R v d G F s I E x V T U E g R X h w Z W N 0 Z W Q g Q 2 9 z d C A o N D A 2 X H U w M D J C N D I 4 X H U w M D J C Q V x 1 M D A y N k U p L D I 1 f S Z x d W 9 0 O y w m c X V v d D t T Z W N 0 a W 9 u M S 9 J U 0 9 X I F x 1 M D A y N i B E U 0 9 X I F R y Y W N r Z X I v Q X V 0 b 1 J l b W 9 2 Z W R D b 2 x 1 b W 5 z M S 5 7 R W F y b G l l c 3 Q g R X h w Z W N 0 Z W Q g T 2 J s a W d h d G l v b i B E Y X R l L D I 2 f S Z x d W 9 0 O y w m c X V v d D t T Z W N 0 a W 9 u M S 9 J U 0 9 X I F x 1 M D A y N i B E U 0 9 X I F R y Y W N r Z X I v Q X V 0 b 1 J l b W 9 2 Z W R D b 2 x 1 b W 5 z M S 5 7 T G F 0 Z X N 0 I E V 4 c G V j d G V k I E 9 i b G l n Y X R p b 2 4 g R G F 0 Z S w y N 3 0 m c X V v d D s s J n F 1 b 3 Q 7 U 2 V j d G l v b j E v S V N P V y B c d T A w M j Y g R F N P V y B U c m F j a 2 V y L 0 F 1 d G 9 S Z W 1 v d m V k Q 2 9 s d W 1 u c z E u e 0 l u a X R p Y W w g R G F 0 Z S B P Y m x p Z 2 F 0 Z W Q s M j h 9 J n F 1 b 3 Q 7 L C Z x d W 9 0 O 1 N l Y 3 R p b 2 4 x L 0 l T T 1 c g X H U w M D I 2 I E R T T 1 c g V H J h Y 2 t l c i 9 B d X R v U m V t b 3 Z l Z E N v b H V t b n M x L n t M Y X N 0 I E R h d G U g T 2 J s a W d h d G V k L D I 5 f S Z x d W 9 0 O y w m c X V v d D t T Z W N 0 a W 9 u M S 9 J U 0 9 X I F x 1 M D A y N i B E U 0 9 X I F R y Y W N r Z X I v Q X V 0 b 1 J l b W 9 2 Z W R D b 2 x 1 b W 5 z M S 5 7 T 2 J s a W d h d G V k I E F t b 3 V u d C A t I F Y w I E N S Q y B O Z X Q g Q 2 9 z d C w z M H 0 m c X V v d D s s J n F 1 b 3 Q 7 U 2 V j d G l v b j E v S V N P V y B c d T A w M j Y g R F N P V y B U c m F j a 2 V y L 0 F 1 d G 9 S Z W 1 v d m V k Q 2 9 s d W 1 u c z E u e 0 9 i b G l n Y X R l Z C B B b W 9 1 b n Q g L S B W M C B D U k M g R 3 J v c 3 M g Q 2 9 z d C w z M X 0 m c X V v d D s s J n F 1 b 3 Q 7 U 2 V j d G l v b j E v S V N P V y B c d T A w M j Y g R F N P V y B U c m F j a 2 V y L 0 F 1 d G 9 S Z W 1 v d m V k Q 2 9 s d W 1 u c z E u e 0 9 i b G l n Y X R l Z C B B b W 9 1 b n Q g L S B W M S B D U k M g T m V 0 I E N v c 3 Q s M z J 9 J n F 1 b 3 Q 7 L C Z x d W 9 0 O 1 N l Y 3 R p b 2 4 x L 0 l T T 1 c g X H U w M D I 2 I E R T T 1 c g V H J h Y 2 t l c i 9 B d X R v U m V t b 3 Z l Z E N v b H V t b n M x L n t P Y m x p Z 2 F 0 Z W Q g Q W 1 v d W 5 0 I C 0 g V j E g Q 1 J D I E d y b 3 N z I E N v c 3 Q s M z N 9 J n F 1 b 3 Q 7 L C Z x d W 9 0 O 1 N l Y 3 R p b 2 4 x L 0 l T T 1 c g X H U w M D I 2 I E R T T 1 c g V H J h Y 2 t l c i 9 B d X R v U m V t b 3 Z l Z E N v b H V t b n M x L n t P Y m x p Z 2 F 0 Z W Q g Q W 1 v d W 5 0 I C 0 g V j I g Q 1 J D I E 5 l d C B D b 3 N 0 L D M 0 f S Z x d W 9 0 O y w m c X V v d D t T Z W N 0 a W 9 u M S 9 J U 0 9 X I F x 1 M D A y N i B E U 0 9 X I F R y Y W N r Z X I v Q X V 0 b 1 J l b W 9 2 Z W R D b 2 x 1 b W 5 z M S 5 7 T 2 J s a W d h d G V k I E F t b 3 V u d C A t I F Y y I E N S Q y B H c m 9 z c y B D b 3 N 0 L D M 1 f S Z x d W 9 0 O y w m c X V v d D t T Z W N 0 a W 9 u M S 9 J U 0 9 X I F x 1 M D A y N i B E U 0 9 X I F R y Y W N r Z X I v Q X V 0 b 1 J l b W 9 2 Z W R D b 2 x 1 b W 5 z M S 5 7 Q X B w c m 9 2 Z W Q g T 2 J s a W d h d G V k I E F t b 3 V u d C A t I E N S Q y B O Z X Q g Q 2 9 z d C B D Y W w s M z Z 9 J n F 1 b 3 Q 7 L C Z x d W 9 0 O 1 N l Y 3 R p b 2 4 x L 0 l T T 1 c g X H U w M D I 2 I E R T T 1 c g V H J h Y 2 t l c i 9 B d X R v U m V t b 3 Z l Z E N v b H V t b n M x L n t B c H B y b 3 Z l Z C B P Y m x p Z 2 F 0 Z W Q g Q W 1 v d W 5 0 I C 0 g Q 1 J D I E d y b 3 N z I E N v c 3 Q g Q 2 F s L D M 3 f S Z x d W 9 0 O y w m c X V v d D t T Z W N 0 a W 9 u M S 9 J U 0 9 X I F x 1 M D A y N i B E U 0 9 X I F R y Y W N r Z X I v Q X V 0 b 1 J l b W 9 2 Z W R D b 2 x 1 b W 5 z M S 5 7 N D I 4 I E F c d T A w M j Z F I E 9 i b G l n Y X R l Z C B D b 3 N 0 L D M 4 f S Z x d W 9 0 O y w m c X V v d D t T Z W N 0 a W 9 u M S 9 J U 0 9 X I F x 1 M D A y N i B E U 0 9 X I F R y Y W N r Z X I v Q X V 0 b 1 J l b W 9 2 Z W R D b 2 x 1 b W 5 z M S 5 7 N D A 2 I E F c d T A w M j Z F I E 9 i b G l n Y X R l Z C B D b 3 N 0 L D M 5 f S Z x d W 9 0 O y w m c X V v d D t T Z W N 0 a W 9 u M S 9 J U 0 9 X I F x 1 M D A y N i B E U 0 9 X I F R y Y W N r Z X I v Q X V 0 b 1 J l b W 9 2 Z W R D b 2 x 1 b W 5 z M S 5 7 R V x 1 M D A y N k 0 g K D Q y O C k g T 2 J s a W d h d G V k I E N v c 3 Q s N D B 9 J n F 1 b 3 Q 7 L C Z x d W 9 0 O 1 N l Y 3 R p b 2 4 x L 0 l T T 1 c g X H U w M D I 2 I E R T T 1 c g V H J h Y 2 t l c i 9 B d X R v U m V t b 3 Z l Z E N v b H V t b n M x L n t E b 2 N 1 b W V u d C B Q Y X R o L D Q x f S Z x d W 9 0 O y w m c X V v d D t T Z W N 0 a W 9 u M S 9 J U 0 9 X I F x 1 M D A y N i B E U 0 9 X I F R y Y W N r Z X I v Q X V 0 b 1 J l b W 9 2 Z W R D b 2 x 1 b W 5 z M S 5 7 T m 9 0 Z X M s N D J 9 J n F 1 b 3 Q 7 L C Z x d W 9 0 O 1 N l Y 3 R p b 2 4 x L 0 l T T 1 c g X H U w M D I 2 I E R T T 1 c g V H J h Y 2 t l c i 9 B d X R v U m V t b 3 Z l Z E N v b H V t b n M x L n t N b 2 R p Z m l l Z C w 0 M 3 0 m c X V v d D s s J n F 1 b 3 Q 7 U 2 V j d G l v b j E v S V N P V y B c d T A w M j Y g R F N P V y B U c m F j a 2 V y L 0 F 1 d G 9 S Z W 1 v d m V k Q 2 9 s d W 1 u c z E u e 0 N y Z W F 0 Z W Q s N D R 9 J n F 1 b 3 Q 7 L C Z x d W 9 0 O 1 N l Y 3 R p b 2 4 x L 0 l T T 1 c g X H U w M D I 2 I E R T T 1 c g V H J h Y 2 t l c i 9 B d X R v U m V t b 3 Z l Z E N v b H V t b n M x L n t D c m V h d G V k I E J 5 L D Q 1 f S Z x d W 9 0 O y w m c X V v d D t T Z W N 0 a W 9 u M S 9 J U 0 9 X I F x 1 M D A y N i B E U 0 9 X I F R y Y W N r Z X I v Q X V 0 b 1 J l b W 9 2 Z W R D b 2 x 1 b W 5 z M S 5 7 T W 9 k a W Z p Z W Q g Q n k s N D Z 9 J n F 1 b 3 Q 7 L C Z x d W 9 0 O 1 N l Y 3 R p b 2 4 x L 0 l T T 1 c g X H U w M D I 2 I E R T T 1 c g V H J h Y 2 t l c i 9 B d X R v U m V t b 3 Z l Z E N v b H V t b n M x L n t S R k l G Q U F T d C w 0 N 3 0 m c X V v d D s s J n F 1 b 3 Q 7 U 2 V j d G l v b j E v S V N P V y B c d T A w M j Y g R F N P V y B U c m F j a 2 V y L 0 F 1 d G 9 S Z W 1 v d m V k Q 2 9 s d W 1 u c z E u e 1 R p d G x l L D Q 4 f S Z x d W 9 0 O y w m c X V v d D t T Z W N 0 a W 9 u M S 9 J U 0 9 X I F x 1 M D A y N i B E U 0 9 X I F R y Y W N r Z X I v Q X V 0 b 1 J l b W 9 2 Z W R D b 2 x 1 b W 5 z M S 5 7 R V x 1 M D A y N k 0 g N D I 4 L D Q 5 f S Z x d W 9 0 O y w m c X V v d D t T Z W N 0 a W 9 u M S 9 J U 0 9 X I F x 1 M D A y N i B E U 0 9 X I F R y Y W N r Z X I v Q X V 0 b 1 J l b W 9 2 Z W R D b 2 x 1 b W 5 z M S 5 7 R V x 1 M D A y N k 0 g N D A 2 L D U w f S Z x d W 9 0 O y w m c X V v d D t T Z W N 0 a W 9 u M S 9 J U 0 9 X I F x 1 M D A y N i B E U 0 9 X I F R y Y W N r Z X I v Q X V 0 b 1 J l b W 9 2 Z W R D b 2 x 1 b W 5 z M S 5 7 R V x 1 M D A y N k 0 g N D I 4 I F x 1 M D A y Q i A 0 M D Y g V G 9 0 Y W w g Q 2 F s Y y w 1 M X 0 m c X V v d D s s J n F 1 b 3 Q 7 U 2 V j d G l v b j E v S V N P V y B c d T A w M j Y g R F N P V y B U c m F j a 2 V y L 0 F 1 d G 9 S Z W 1 v d m V k Q 2 9 s d W 1 u c z E u e 0 1 1 b H R p c G x l I E Z p b m F u Y 2 l h b C B O d W 1 i Z X J z L D U y f S Z x d W 9 0 O y w m c X V v d D t T Z W N 0 a W 9 u M S 9 J U 0 9 X I F x 1 M D A y N i B E U 0 9 X I F R y Y W N r Z X I v Q X V 0 b 1 J l b W 9 2 Z W R D b 2 x 1 b W 5 z M S 5 7 V G 9 0 Y W w g N D A 2 I E h N U C B D b 3 N 0 I E 9 i b G l n Y X R p b 2 4 s N T N 9 J n F 1 b 3 Q 7 L C Z x d W 9 0 O 1 N l Y 3 R p b 2 4 x L 0 l T T 1 c g X H U w M D I 2 I E R T T 1 c g V H J h Y 2 t l c i 9 B d X R v U m V t b 3 Z l Z E N v b H V t b n M x L n t J U 0 9 X I E N v c 3 Q g R X N 0 a W 1 h d G U s N T R 9 J n F 1 b 3 Q 7 L C Z x d W 9 0 O 1 N l Y 3 R p b 2 4 x L 0 l T T 1 c g X H U w M D I 2 I E R T T 1 c g V H J h Y 2 t l c i 9 B d X R v U m V t b 3 Z l Z E N v b H V t b n M x L n t F X H U w M D I 2 T S A o N D A 2 K S B D b 3 N 0 I E V z d G l t Y X R l I E R T T 1 c s N T V 9 J n F 1 b 3 Q 7 L C Z x d W 9 0 O 1 N l Y 3 R p b 2 4 x L 0 l T T 1 c g X H U w M D I 2 I E R T T 1 c g V H J h Y 2 t l c i 9 B d X R v U m V t b 3 Z l Z E N v b H V t b n M x L n t F X H U w M D I 2 T S A o N D A 2 K S B P Y m x p Z 2 F 0 Z W Q g Q 2 9 z d C w 1 N n 0 m c X V v d D s s J n F 1 b 3 Q 7 U 2 V j d G l v b j E v S V N P V y B c d T A w M j Y g R F N P V y B U c m F j a 2 V y L 0 F 1 d G 9 S Z W 1 v d m V k Q 2 9 s d W 1 u c z E u e 0 N v b G 9 y I F R h Z y w 1 N 3 0 m c X V v d D s s J n F 1 b 3 Q 7 U 2 V j d G l v b j E v S V N P V y B c d T A w M j Y g R F N P V y B U c m F j a 2 V y L 0 F 1 d G 9 S Z W 1 v d m V k Q 2 9 s d W 1 u c z E u e 0 N v b X B s a W F u Y 2 U g Q X N z Z X Q g S W Q s N T h 9 J n F 1 b 3 Q 7 L C Z x d W 9 0 O 1 N l Y 3 R p b 2 4 x L 0 l T T 1 c g X H U w M D I 2 I E R T T 1 c g V H J h Y 2 t l c i 9 B d X R v U m V t b 3 Z l Z E N v b H V t b n M x L n t M V U 1 B I E l t c H J v d m V t Z W 5 0 I F B y b 2 d y Y W 0 s N T l 9 J n F 1 b 3 Q 7 L C Z x d W 9 0 O 1 N l Y 3 R p b 2 4 x L 0 l T T 1 c g X H U w M D I 2 I E R T T 1 c g V H J h Y 2 t l c i 9 B d X R v U m V t b 3 Z l Z E N v b H V t b n M x L n t J U 0 9 X I C 0 g R G F 0 Z S B z d W J t a X R 0 Z W Q g d G 8 g R k V N Q S w 2 M H 0 m c X V v d D s s J n F 1 b 3 Q 7 U 2 V j d G l v b j E v S V N P V y B c d T A w M j Y g R F N P V y B U c m F j a 2 V y L 0 F 1 d G 9 S Z W 1 v d m V k Q 2 9 s d W 1 u c z E u e 1 J l c 3 R v c m F 0 a W 9 u I C 8 g S W 1 w c m 9 2 Z W Q g L y B B b H R l c m 5 h d G U s N j F 9 J n F 1 b 3 Q 7 L C Z x d W 9 0 O 1 N l Y 3 R p b 2 4 x L 0 l T T 1 c g X H U w M D I 2 I E R T T 1 c g V H J h Y 2 t l c i 9 B d X R v U m V t b 3 Z l Z E N v b H V t b n M x L n t J U 0 9 X I E x p b m s s N j J 9 J n F 1 b 3 Q 7 L C Z x d W 9 0 O 1 N l Y 3 R p b 2 4 x L 0 l T T 1 c g X H U w M D I 2 I E R T T 1 c g V H J h Y 2 t l c i 9 B d X R v U m V t b 3 Z l Z E N v b H V t b n M x L n t E U 0 9 X I E x p b m s s N j N 9 J n F 1 b 3 Q 7 L C Z x d W 9 0 O 1 N l Y 3 R p b 2 4 x L 0 l T T 1 c g X H U w M D I 2 I E R T T 1 c g V H J h Y 2 t l c i 9 B d X R v U m V t b 3 Z l Z E N v b H V t b n M x L n t G R U 1 B I E J l c 3 Q g Q X Z h a W x h Y m x l I E N v c 3 Q s N j R 9 J n F 1 b 3 Q 7 L C Z x d W 9 0 O 1 N l Y 3 R p b 2 4 x L 0 l T T 1 c g X H U w M D I 2 I E R T T 1 c g V H J h Y 2 t l c i 9 B d X R v U m V t b 3 Z l Z E N v b H V t b n M x L n t P b m d v a W 5 n I F J l d m l z a W 9 u L D Y 1 f S Z x d W 9 0 O y w m c X V v d D t T Z W N 0 a W 9 u M S 9 J U 0 9 X I F x 1 M D A y N i B E U 0 9 X I F R y Y W N r Z X I v Q X V 0 b 1 J l b W 9 2 Z W R D b 2 x 1 b W 5 z M S 5 7 R X N 0 a W 1 h d G V k I F J l d m l z a W 9 u I E N v c 3 Q g L D Y 2 f S Z x d W 9 0 O y w m c X V v d D t T Z W N 0 a W 9 u M S 9 J U 0 9 X I F x 1 M D A y N i B E U 0 9 X I F R y Y W N r Z X I v Q X V 0 b 1 J l b W 9 2 Z W R D b 2 x 1 b W 5 z M S 5 7 T F V N Q S B F e H B l Y 3 R l Z C B D b 3 N 0 I C w 2 N 3 0 m c X V v d D s s J n F 1 b 3 Q 7 U 2 V j d G l v b j E v S V N P V y B c d T A w M j Y g R F N P V y B U c m F j a 2 V y L 0 F 1 d G 9 S Z W 1 v d m V k Q 2 9 s d W 1 u c z E u e 1 R v d G F s I E x V T U E g R X h w Z W N 0 Z W Q g Q 2 9 z d C A o N D I 4 X H U w M D J C N D A 2 X H U w M D J C Q V x 1 M D A y N k U p L D Y 4 f S Z x d W 9 0 O y w m c X V v d D t T Z W N 0 a W 9 u M S 9 J U 0 9 X I F x 1 M D A y N i B E U 0 9 X I F R y Y W N r Z X I v Q X V 0 b 1 J l b W 9 2 Z W R D b 2 x 1 b W 5 z M S 5 7 U H J p b 3 J p d H k s N j l 9 J n F 1 b 3 Q 7 L C Z x d W 9 0 O 1 N l Y 3 R p b 2 4 x L 0 l T T 1 c g X H U w M D I 2 I E R T T 1 c g V H J h Y 2 t l c i 9 B d X R v U m V t b 3 Z l Z E N v b H V t b n M x L n t S a X N r L D c w f S Z x d W 9 0 O y w m c X V v d D t T Z W N 0 a W 9 u M S 9 J U 0 9 X I F x 1 M D A y N i B E U 0 9 X I F R y Y W N r Z X I v Q X V 0 b 1 J l b W 9 2 Z W R D b 2 x 1 b W 5 z M S 5 7 U H J v a m V j d C B T d G F 0 d X M s N z F 9 J n F 1 b 3 Q 7 L C Z x d W 9 0 O 1 N l Y 3 R p b 2 4 x L 0 l T T 1 c g X H U w M D I 2 I E R T T 1 c g V H J h Y 2 t l c i 9 B d X R v U m V t b 3 Z l Z E N v b H V t b n M x L n s 5 M C B E Y X k g U G x h b i A t I E R P I E 5 P V C B V U 0 U s N z J 9 J n F 1 b 3 Q 7 L C Z x d W 9 0 O 1 N l Y 3 R p b 2 4 x L 0 l T T 1 c g X H U w M D I 2 I E R T T 1 c g V H J h Y 2 t l c i 9 B d X R v U m V t b 3 Z l Z E N v b H V t b n M x L n t J b m l 0 a W F s I E R T T 1 c g R X h w Z W N 0 Z W Q g R G F 0 Z S B w Z X I g O T A g R G F 5 I F B s Y W 4 s N z N 9 J n F 1 b 3 Q 7 L C Z x d W 9 0 O 1 N l Y 3 R p b 2 4 x L 0 l T T 1 c g X H U w M D I 2 I E R T T 1 c g V H J h Y 2 t l c i 9 B d X R v U m V t b 3 Z l Z E N v b H V t b n M x L n t E d W V U b 1 B y Z W I s N z R 9 J n F 1 b 3 Q 7 L C Z x d W 9 0 O 1 N l Y 3 R p b 2 4 x L 0 l T T 1 c g X H U w M D I 2 I E R T T 1 c g V H J h Y 2 t l c i 9 B d X R v U m V t b 3 Z l Z E N v b H V t b n M x L n t Q Q k 9 3 b m V y L D c 1 f S Z x d W 9 0 O y w m c X V v d D t T Z W N 0 a W 9 u M S 9 J U 0 9 X I F x 1 M D A y N i B E U 0 9 X I F R y Y W N r Z X I v Q X V 0 b 1 J l b W 9 2 Z W R D b 2 x 1 b W 5 z M S 5 7 S U V N T G V h Z C w 3 N n 0 m c X V v d D s s J n F 1 b 3 Q 7 U 2 V j d G l v b j E v S V N P V y B c d T A w M j Y g R F N P V y B U c m F j a 2 V y L 0 F 1 d G 9 S Z W 1 v d m V k Q 2 9 s d W 1 u c z E u e 0 N 1 c n J l b n R T d G F n Z S w 3 N 3 0 m c X V v d D s s J n F 1 b 3 Q 7 U 2 V j d G l v b j E v S V N P V y B c d T A w M j Y g R F N P V y B U c m F j a 2 V y L 0 F 1 d G 9 S Z W 1 v d m V k Q 2 9 s d W 1 u c z E u e 0 V u Z 2 l u Z W V y a W 5 n Q 2 9 t c G x l d G V F c 3 R p b W F 0 Z W R E Y X R l L D c 4 f S Z x d W 9 0 O y w m c X V v d D t T Z W N 0 a W 9 u M S 9 J U 0 9 X I F x 1 M D A y N i B E U 0 9 X I F R y Y W N r Z X I v Q X V 0 b 1 J l b W 9 2 Z W R D b 2 x 1 b W 5 z M S 5 7 Q 0 V D b 2 1 w b G V 0 Z U V z d G l t Y X R l Z E R h d G U s N z l 9 J n F 1 b 3 Q 7 L C Z x d W 9 0 O 1 N l Y 3 R p b 2 4 x L 0 l T T 1 c g X H U w M D I 2 I E R T T 1 c g V H J h Y 2 t l c i 9 B d X R v U m V t b 3 Z l Z E N v b H V t b n M x L n t Q T F J D U m V 2 a W V 3 R G F 0 Z S w 4 M H 0 m c X V v d D s s J n F 1 b 3 Q 7 U 2 V j d G l v b j E v S V N P V y B c d T A w M j Y g R F N P V y B U c m F j a 2 V y L 0 F 1 d G 9 S Z W 1 v d m V k Q 2 9 s d W 1 u c z E u e 0 l T T 1 d E c m F m d C B S Z X Z p Z X d F c 3 R p b W F 0 Z W R E Y X R l L D g x f S Z x d W 9 0 O y w m c X V v d D t T Z W N 0 a W 9 u M S 9 J U 0 9 X I F x 1 M D A y N i B E U 0 9 X I F R y Y W N r Z X I v Q X V 0 b 1 J l b W 9 2 Z W R D b 2 x 1 b W 5 z M S 5 7 S V N P V 0 9 1 d G Z v c l N p Z 2 5 h d H V y Z U V z d G l t Y X R l Z E R h d G U s O D J 9 J n F 1 b 3 Q 7 L C Z x d W 9 0 O 1 N l Y 3 R p b 2 4 x L 0 l T T 1 c g X H U w M D I 2 I E R T T 1 c g V H J h Y 2 t l c i 9 B d X R v U m V t b 3 Z l Z E N v b H V t b n M x L n t S b 3 V n a C B F c 3 R p b W F 0 Z S w 4 M 3 0 m c X V v d D s s J n F 1 b 3 Q 7 U 2 V j d G l v b j E v S V N P V y B c d T A w M j Y g R F N P V y B U c m F j a 2 V y L 0 F 1 d G 9 S Z W 1 v d m V k Q 2 9 s d W 1 u c z E u e 0 N F V m V y a W Z p Z W R B b W 9 1 b n Q s O D R 9 J n F 1 b 3 Q 7 L C Z x d W 9 0 O 1 N l Y 3 R p b 2 4 x L 0 l T T 1 c g X H U w M D I 2 I E R T T 1 c g V H J h Y 2 t l c i 9 B d X R v U m V t b 3 Z l Z E N v b H V t b n M x L n t Q c m 9 n c m F t I E J y a W V m I C w 4 N X 0 m c X V v d D s s J n F 1 b 3 Q 7 U 2 V j d G l v b j E v S V N P V y B c d T A w M j Y g R F N P V y B U c m F j a 2 V y L 0 F 1 d G 9 S Z W 1 v d m V k Q 2 9 s d W 1 u c z E u e 0 F w c H J v d m V k I E 9 i b G l n Y X R l Z C B B b W 9 1 b n Q g L S B D U k M g T m V 0 I E N v c 3 Q s O D Z 9 J n F 1 b 3 Q 7 L C Z x d W 9 0 O 1 N l Y 3 R p b 2 4 x L 0 l T T 1 c g X H U w M D I 2 I E R T T 1 c g V H J h Y 2 t l c i 9 B d X R v U m V t b 3 Z l Z E N v b H V t b n M x L n t B c H B y b 3 Z l Z C B P Y m x p Z 2 F 0 Z W Q g Q W 1 v d W 5 0 I C 0 g Q 1 J D I E d y b 3 N z I E N v c 3 Q s O D d 9 J n F 1 b 3 Q 7 L C Z x d W 9 0 O 1 N l Y 3 R p b 2 4 x L 0 l T T 1 c g X H U w M D I 2 I E R T T 1 c g V H J h Y 2 t l c i 9 B d X R v U m V t b 3 Z l Z E N v b H V t b n M x L n t Q a G F z Z S B J L C B M Z X Z l b C B J S S B B X H U w M D I 2 R S B B c 3 N p Z 2 5 l Z C B E Y X R l I C h F S F A p L D g 4 f S Z x d W 9 0 O y w m c X V v d D t T Z W N 0 a W 9 u M S 9 J U 0 9 X I F x 1 M D A y N i B E U 0 9 X I F R y Y W N r Z X I v Q X V 0 b 1 J l b W 9 2 Z W R D b 2 x 1 b W 5 z M S 5 7 U G h h c 2 U g S S w g T G V 2 Z W w g S U k g K E V I U C k s O D l 9 J n F 1 b 3 Q 7 L C Z x d W 9 0 O 1 N l Y 3 R p b 2 4 x L 0 l T T 1 c g X H U w M D I 2 I E R T T 1 c g V H J h Y 2 t l c i 9 B d X R v U m V t b 3 Z l Z E N v b H V t b n M x L n t Q a G F z Z S B J L C B M Z X Z l b C B J S S B S Z X B v c n Q g R m 9 y Z W N h c 3 Q g R G F 0 Z S A o R U h Q K S w 5 M H 0 m c X V v d D s s J n F 1 b 3 Q 7 U 2 V j d G l v b j E v S V N P V y B c d T A w M j Y g R F N P V y B U c m F j a 2 V y L 0 F 1 d G 9 S Z W 1 v d m V k Q 2 9 s d W 1 u c z E u e 1 B o Y X N l I E k s I E x l d m V s I E l J I F N 1 Y m 1 p d H R h b C B E Y X R l I C h F S F A p L D k x f S Z x d W 9 0 O y w m c X V v d D t T Z W N 0 a W 9 u M S 9 J U 0 9 X I F x 1 M D A y N i B E U 0 9 X I F R y Y W N r Z X I v Q X V 0 b 1 J l b W 9 2 Z W R D b 2 x 1 b W 5 z M S 5 7 T G F 0 Z X N 0 I E R T T 1 c g U 3 V i b W l z c 2 l v b i B E Y X R l I H B l c i A 5 M C B E Y X k g U G x h b i w 5 M n 0 m c X V v d D s s J n F 1 b 3 Q 7 U 2 V j d G l v b j E v S V N P V y B c d T A w M j Y g R F N P V y B U c m F j a 2 V y L 0 F 1 d G 9 S Z W 1 v d m V k Q 2 9 s d W 1 u c z E u e z k w I E R h e S B Q b G F u L D k z f S Z x d W 9 0 O y w m c X V v d D t T Z W N 0 a W 9 u M S 9 J U 0 9 X I F x 1 M D A y N i B E U 0 9 X I F R y Y W N r Z X I v Q X V 0 b 1 J l b W 9 2 Z W R D b 2 x 1 b W 5 z M S 5 7 S V N P V y B E Y X R l I F N 1 Y m 1 p d H R l Z C B 0 b y B S Z W d 1 b G F 0 b 3 J 5 L D k 0 f S Z x d W 9 0 O y w m c X V v d D t T Z W N 0 a W 9 u M S 9 J U 0 9 X I F x 1 M D A y N i B E U 0 9 X I F R y Y W N r Z X I v Q X V 0 b 1 J l b W 9 2 Z W R D b 2 x 1 b W 5 z M S 5 7 S V N P V y B Q U k V C I F N 1 Y m 1 p d H R h b C B U Y X J n Z X Q g R G F 0 Z S w 5 N X 0 m c X V v d D s s J n F 1 b 3 Q 7 U 2 V j d G l v b j E v S V N P V y B c d T A w M j Y g R F N P V y B U c m F j a 2 V y L 0 F 1 d G 9 S Z W 1 v d m V k Q 2 9 s d W 1 u c z E u e 0 l T T 1 c g U F J F Q i A z M C B E Y X k g Q X V 0 b y B E Y X R l L D k 2 f S Z x d W 9 0 O y w m c X V v d D t T Z W N 0 a W 9 u M S 9 J U 0 9 X I F x 1 M D A y N i B E U 0 9 X I F R y Y W N r Z X I v Q X V 0 b 1 J l b W 9 2 Z W R D b 2 x 1 b W 5 z M S 5 7 V m V y c 2 l v b i A j L D k 3 f S Z x d W 9 0 O y w m c X V v d D t T Z W N 0 a W 9 u M S 9 J U 0 9 X I F x 1 M D A y N i B E U 0 9 X I F R y Y W N r Z X I v Q X V 0 b 1 J l b W 9 2 Z W R D b 2 x 1 b W 5 z M S 5 7 U H J v Y 2 V z c y B T d G V w L D k 4 f S Z x d W 9 0 O y w m c X V v d D t T Z W N 0 a W 9 u M S 9 J U 0 9 X I F x 1 M D A y N i B E U 0 9 X I F R y Y W N r Z X I v Q X V 0 b 1 J l b W 9 2 Z W R D b 2 x 1 b W 5 z M S 5 7 U H J p b W F y e S B Q c m 9 q Z W N 0 I F B E T U c s O T l 9 J n F 1 b 3 Q 7 L C Z x d W 9 0 O 1 N l Y 3 R p b 2 4 x L 0 l T T 1 c g X H U w M D I 2 I E R T T 1 c g V H J h Y 2 t l c i 9 B d X R v U m V t b 3 Z l Z E N v b H V t b n M x L n t B b H R l c m 5 h d G U g U H J v a m V j d C B Q R E 1 H L D E w M H 0 m c X V v d D s s J n F 1 b 3 Q 7 U 2 V j d G l v b j E v S V N P V y B c d T A w M j Y g R F N P V y B U c m F j a 2 V y L 0 F 1 d G 9 S Z W 1 v d m V k Q 2 9 s d W 1 u c z E u e y M g U k Z J c y w x M D F 9 J n F 1 b 3 Q 7 L C Z x d W 9 0 O 1 N l Y 3 R p b 2 4 x L 0 l T T 1 c g X H U w M D I 2 I E R T T 1 c g V H J h Y 2 t l c i 9 B d X R v U m V t b 3 Z l Z E N v b H V t b n M x L n s j I E F j d G l 2 Z S B S R k l z L D E w M n 0 m c X V v d D s s J n F 1 b 3 Q 7 U 2 V j d G l v b j E v S V N P V y B c d T A w M j Y g R F N P V y B U c m F j a 2 V y L 0 F 1 d G 9 S Z W 1 v d m V k Q 2 9 s d W 1 u c z E u e 0 h h c y A 0 M D Y g T W l 0 a W d h d G l v b j 8 s M T A z f S Z x d W 9 0 O y w m c X V v d D t T Z W N 0 a W 9 u M S 9 J U 0 9 X I F x 1 M D A y N i B E U 0 9 X I F R y Y W N r Z X I v Q X V 0 b 1 J l b W 9 2 Z W R D b 2 x 1 b W 5 z M S 5 7 S G F z I E V I U C B D b 2 5 j Z X J u c z 8 s M T A 0 f S Z x d W 9 0 O y w m c X V v d D t T Z W N 0 a W 9 u M S 9 J U 0 9 X I F x 1 M D A y N i B E U 0 9 X I F R y Y W N r Z X I v Q X V 0 b 1 J l b W 9 2 Z W R D b 2 x 1 b W 5 z M S 5 7 Q 3 V y c m V u d C B W Z X J z a W 9 u I E d y b 3 N z I E N v c 3 Q g L S B H U C w x M D V 9 J n F 1 b 3 Q 7 L C Z x d W 9 0 O 1 N l Y 3 R p b 2 4 x L 0 l T T 1 c g X H U w M D I 2 I E R T T 1 c g V H J h Y 2 t l c i 9 B d X R v U m V t b 3 Z l Z E N v b H V t b n M x L n t D d X J y Z W 5 0 I F Z l c n N p b 2 4 g T m V 0 I E N v c 3 Q g L S B H U C w x M D Z 9 J n F 1 b 3 Q 7 L C Z x d W 9 0 O 1 N l Y 3 R p b 2 4 x L 0 l T T 1 c g X H U w M D I 2 I E R T T 1 c g V H J h Y 2 t l c i 9 B d X R v U m V t b 3 Z l Z E N v b H V t b n M x L n t D U k M g R 3 J v c 3 M g Q 2 9 z d C A t I E d Q L D E w N 3 0 m c X V v d D s s J n F 1 b 3 Q 7 U 2 V j d G l v b j E v S V N P V y B c d T A w M j Y g R F N P V y B U c m F j a 2 V y L 0 F 1 d G 9 S Z W 1 v d m V k Q 2 9 s d W 1 u c z E u e 0 N S Q y B O Z X Q g Q 2 9 z d C A t I E d Q L D E w O H 0 m c X V v d D s s J n F 1 b 3 Q 7 U 2 V j d G l v b j E v S V N P V y B c d T A w M j Y g R F N P V y B U c m F j a 2 V y L 0 F 1 d G 9 S Z W 1 v d m V k Q 2 9 s d W 1 u c z E u e 1 R v d G F s I D Q w N i B I T V A g Q 2 9 z d C A t I E d Q L D E w O X 0 m c X V v d D s s J n F 1 b 3 Q 7 U 2 V j d G l v b j E v S V N P V y B c d T A w M j Y g R F N P V y B U c m F j a 2 V y L 0 F 1 d G 9 S Z W 1 v d m V k Q 2 9 s d W 1 u c z E u e 0 Z l Z G V y Y W w g U 2 h h c m U g L S B H U C w x M T B 9 J n F 1 b 3 Q 7 L C Z x d W 9 0 O 1 N l Y 3 R p b 2 4 x L 0 l T T 1 c g X H U w M D I 2 I E R T T 1 c g V H J h Y 2 t l c i 9 B d X R v U m V t b 3 Z l Z E N v b H V t b n M x L n t O b 2 4 t R m V k Z X J h b C B T a G F y Z S A t I E d Q L D E x M X 0 m c X V v d D s s J n F 1 b 3 Q 7 U 2 V j d G l v b j E v S V N P V y B c d T A w M j Y g R F N P V y B U c m F j a 2 V y L 0 F 1 d G 9 S Z W 1 v d m V k Q 2 9 s d W 1 u c z E u e y U g Q 2 9 z d C B T a G F y Z S A t I E d Q L D E x M n 0 m c X V v d D s s J n F 1 b 3 Q 7 U 2 V j d G l v b j E v S V N P V y B c d T A w M j Y g R F N P V y B U c m F j a 2 V y L 0 F 1 d G 9 S Z W 1 v d m V k Q 2 9 s d W 1 u c z E u e 0 R h d G U g S W 5 h Y 3 R p d m F 0 Z W Q g L S B H U C w x M T N 9 J n F 1 b 3 Q 7 L C Z x d W 9 0 O 1 N l Y 3 R p b 2 4 x L 0 l T T 1 c g X H U w M D I 2 I E R T T 1 c g V H J h Y 2 t l c i 9 B d X R v U m V t b 3 Z l Z E N v b H V t b n M x L n t M Y X N 0 I E F j d G l v b i B E Y X R l I C 0 g R 1 A s M T E 0 f S Z x d W 9 0 O y w m c X V v d D t T Z W N 0 a W 9 u M S 9 J U 0 9 X I F x 1 M D A y N i B E U 0 9 X I F R y Y W N r Z X I v Q X V 0 b 1 J l b W 9 2 Z W R D b 2 x 1 b W 5 z M S 5 7 I y B E Y X l z I F N p b m N l I E x h c 3 Q g Q W N 0 a W 9 u I C 0 g R 1 A s M T E 1 f S Z x d W 9 0 O y w m c X V v d D t T Z W N 0 a W 9 u M S 9 J U 0 9 X I F x 1 M D A y N i B E U 0 9 X I F R y Y W N r Z X I v Q X V 0 b 1 J l b W 9 2 Z W R D b 2 x 1 b W 5 z M S 5 7 T G F z d C B Q c m 9 j Z X N z I F N 0 Z X A g R G F 0 Z S A t I E d Q L D E x N n 0 m c X V v d D s s J n F 1 b 3 Q 7 U 2 V j d G l v b j E v S V N P V y B c d T A w M j Y g R F N P V y B U c m F j a 2 V y L 0 F 1 d G 9 S Z W 1 v d m V k Q 2 9 s d W 1 u c z E u e 0 R h d G U g U H J v a m V j d C B T Z W 5 0 I H R v I E 1 p d G l n Y X R p b 2 4 g L S B H U C w x M T d 9 J n F 1 b 3 Q 7 L C Z x d W 9 0 O 1 N l Y 3 R p b 2 4 x L 0 l T T 1 c g X H U w M D I 2 I E R T T 1 c g V H J h Y 2 t l c i 9 B d X R v U m V t b 3 Z l Z E N v b H V t b n M x L n t E Y X R l I F B y b 2 p l Y 3 Q g U 2 V u d C B 0 b y B F S F A g L S B H U C w x M T h 9 J n F 1 b 3 Q 7 L C Z x d W 9 0 O 1 N l Y 3 R p b 2 4 x L 0 l T T 1 c g X H U w M D I 2 I E R T T 1 c g V H J h Y 2 t l c i 9 B d X R v U m V t b 3 Z l Z E N v b H V t b n M x L n t F e H B l Y 3 R l Z C B P Y m x p Z 2 F 0 a W 9 u L D E x O X 0 m c X V v d D s s J n F 1 b 3 Q 7 U 2 V j d G l v b j E v S V N P V y B c d T A w M j Y g R F N P V y B U c m F j a 2 V y L 0 F 1 d G 9 S Z W 1 v d m V k Q 2 9 s d W 1 u c z E u e 1 B v U C B F e H B p c m F 0 a W 9 u I E R h d G U s M T I w f S Z x d W 9 0 O y w m c X V v d D t T Z W N 0 a W 9 u M S 9 J U 0 9 X I F x 1 M D A y N i B E U 0 9 X I F R y Y W N r Z X I v Q X V 0 b 1 J l b W 9 2 Z W R D b 2 x 1 b W 5 z M S 5 7 R W 5 2 a X J v b m 1 l b n R h b C B B c 3 N l c 3 N t Z W 5 0 c y A o R U h Q K S w x M j F 9 J n F 1 b 3 Q 7 L C Z x d W 9 0 O 1 N l Y 3 R p b 2 4 x L 0 l T T 1 c g X H U w M D I 2 I E R T T 1 c g V H J h Y 2 t l c i 9 B d X R v U m V t b 3 Z l Z E N v b H V t b n M x L n t S Z X N 1 Y m 1 p d H R h b C B U Y X J n Z X Q g R G F 0 Z S B m b 3 I g V 2 l 0 a G R y Y X d u I F B y b 2 p l Y 3 R z L D E y M n 0 m c X V v d D s s J n F 1 b 3 Q 7 U 2 V j d G l v b j E v S V N P V y B c d T A w M j Y g R F N P V y B U c m F j a 2 V y L 0 F 1 d G 9 S Z W 1 v d m V k Q 2 9 s d W 1 u c z E u e 1 B S R U I g S V N P V y B B c H B y b 3 Z h b C B E Y X R l L D E y M 3 0 m c X V v d D s s J n F 1 b 3 Q 7 U 2 V j d G l v b j E v S V N P V y B c d T A w M j Y g R F N P V y B U c m F j a 2 V y L 0 F 1 d G 9 S Z W 1 v d m V k Q 2 9 s d W 1 u c z E u e 0 R h d G U g S V N P V y B T Z W 5 0 I E J h Y 2 s g d G 8 g Q 1 A g Z m 9 y I F J l d m l z a W 9 u L D E y N H 0 m c X V v d D s s J n F 1 b 3 Q 7 U 2 V j d G l v b j E v S V N P V y B c d T A w M j Y g R F N P V y B U c m F j a 2 V y L 0 F 1 d G 9 S Z W 1 v d m V k Q 2 9 s d W 1 u c z E u e 0 R h d G U g U m V 2 a X N l Z C B J U 0 9 X I F J l Y 2 V p d m V k I G Z y b 2 0 g Q 1 A s M T I 1 f S Z x d W 9 0 O y w m c X V v d D t T Z W N 0 a W 9 u M S 9 J U 0 9 X I F x 1 M D A y N i B E U 0 9 X I F R y Y W N r Z X I v Q X V 0 b 1 J l b W 9 2 Z W R D b 2 x 1 b W 5 z M S 5 7 U E J J R m l s d G V y Q 2 9 s d W 1 u L D E y N n 0 m c X V v d D s s J n F 1 b 3 Q 7 U 2 V j d G l v b j E v S V N P V y B c d T A w M j Y g R F N P V y B U c m F j a 2 V y L 0 F 1 d G 9 S Z W 1 v d m V k Q 2 9 s d W 1 u c z E u e 1 B y a W 9 y a X R 5 I F B y b 2 p l Y 3 R z I E x p c 3 Q s M T I 3 f S Z x d W 9 0 O y w m c X V v d D t T Z W N 0 a W 9 u M S 9 J U 0 9 X I F x 1 M D A y N i B E U 0 9 X I F R y Y W N r Z X I v Q X V 0 b 1 J l b W 9 2 Z W R D b 2 x 1 b W 5 z M S 5 7 S V N P V y B Q U k V C I E N v c 3 Q g R X N 0 a W 1 h d G U s M T I 4 f S Z x d W 9 0 O y w m c X V v d D t T Z W N 0 a W 9 u M S 9 J U 0 9 X I F x 1 M D A y N i B E U 0 9 X I F R y Y W N r Z X I v Q X V 0 b 1 J l b W 9 2 Z W R D b 2 x 1 b W 5 z M S 5 7 R m 9 y I E p l c m V t e S w x M j l 9 J n F 1 b 3 Q 7 L C Z x d W 9 0 O 1 N l Y 3 R p b 2 4 x L 0 l T T 1 c g X H U w M D I 2 I E R T T 1 c g V H J h Y 2 t l c i 9 B d X R v U m V t b 3 Z l Z E N v b H V t b n M x L n s j I E l T T 1 c g U 3 V i b W l 0 d G V k I C w x M z B 9 J n F 1 b 3 Q 7 L C Z x d W 9 0 O 1 N l Y 3 R p b 2 4 x L 0 l T T 1 c g X H U w M D I 2 I E R T T 1 c g V H J h Y 2 t l c i 9 B d X R v U m V t b 3 Z l Z E N v b H V t b n M x L n s j I E R T T 1 c g U 3 V i b W l 0 d G V k L D E z M X 0 m c X V v d D s s J n F 1 b 3 Q 7 U 2 V j d G l v b j E v S V N P V y B c d T A w M j Y g R F N P V y B U c m F j a 2 V y L 0 F 1 d G 9 S Z W 1 v d m V k Q 2 9 s d W 1 u c z E u e 0 9 i b G l n Y X R p b 2 5 F c 3 R p b W F 0 a W 5 n R m 9 y b X V s Y V J l c 3 V s d C w x M z J 9 J n F 1 b 3 Q 7 L C Z x d W 9 0 O 1 N l Y 3 R p b 2 4 x L 0 l T T 1 c g X H U w M D I 2 I E R T T 1 c g V H J h Y 2 t l c i 9 B d X R v U m V t b 3 Z l Z E N v b H V t b n M x L n t P Y m x p Z 2 F 0 a W 9 u R X N 0 a W 1 h d G l u Z 0 Z v c m 1 1 b G F S Z X N 1 b H R M b 2 9 r V X A s M T M z f S Z x d W 9 0 O y w m c X V v d D t T Z W N 0 a W 9 u M S 9 J U 0 9 X I F x 1 M D A y N i B E U 0 9 X I F R y Y W N r Z X I v Q X V 0 b 1 J l b W 9 2 Z W R D b 2 x 1 b W 5 z M S 5 7 R W F y b G l l c 3 Q g R X h w Z W N 0 Z W Q g T 2 J s a W d h d G l v b i B E Y X R l I E N h b C w x M z R 9 J n F 1 b 3 Q 7 L C Z x d W 9 0 O 1 N l Y 3 R p b 2 4 x L 0 l T T 1 c g X H U w M D I 2 I E R T T 1 c g V H J h Y 2 t l c i 9 B d X R v U m V t b 3 Z l Z E N v b H V t b n M x L n t M Y X R l c 3 Q g R X h w Z W N 0 Z W Q g T 2 J s a W d h d G l v b i B E Y X R l I E N B T C w x M z V 9 J n F 1 b 3 Q 7 L C Z x d W 9 0 O 1 N l Y 3 R p b 2 4 x L 0 l T T 1 c g X H U w M D I 2 I E R T T 1 c g V H J h Y 2 t l c i 9 B d X R v U m V t b 3 Z l Z E N v b H V t b n M x L n t T Y 2 9 w Z S B D a G F u Z 2 U s M T M 2 f S Z x d W 9 0 O y w m c X V v d D t T Z W N 0 a W 9 u M S 9 J U 0 9 X I F x 1 M D A y N i B E U 0 9 X I F R y Y W N r Z X I v Q X V 0 b 1 J l b W 9 2 Z W R D b 2 x 1 b W 5 z M S 5 7 U 2 N v c G U g Q 2 h h b m d l I F N j b 3 J l L D E z N 3 0 m c X V v d D s s J n F 1 b 3 Q 7 U 2 V j d G l v b j E v S V N P V y B c d T A w M j Y g R F N P V y B U c m F j a 2 V y L 0 F 1 d G 9 S Z W 1 v d m V k Q 2 9 s d W 1 u c z E u e 0 l E L D E z O H 0 m c X V v d D s s J n F 1 b 3 Q 7 U 2 V j d G l v b j E v S V N P V y B c d T A w M j Y g R F N P V y B U c m F j a 2 V y L 0 F 1 d G 9 S Z W 1 v d m V k Q 2 9 s d W 1 u c z E u e 0 N v b n R l b n Q g V H l w Z S w x M z l 9 J n F 1 b 3 Q 7 L C Z x d W 9 0 O 1 N l Y 3 R p b 2 4 x L 0 l T T 1 c g X H U w M D I 2 I E R T T 1 c g V H J h Y 2 t l c i 9 B d X R v U m V t b 3 Z l Z E N v b H V t b n M x L n t W Z X J z a W 9 u L D E 0 M H 0 m c X V v d D s s J n F 1 b 3 Q 7 U 2 V j d G l v b j E v S V N P V y B c d T A w M j Y g R F N P V y B U c m F j a 2 V y L 0 F 1 d G 9 S Z W 1 v d m V k Q 2 9 s d W 1 u c z E u e 0 F 0 d G F j a G 1 l b n R z L D E 0 M X 0 m c X V v d D s s J n F 1 b 3 Q 7 U 2 V j d G l v b j E v S V N P V y B c d T A w M j Y g R F N P V y B U c m F j a 2 V y L 0 F 1 d G 9 S Z W 1 v d m V k Q 2 9 s d W 1 u c z E u e 0 V k a X Q s M T Q y f S Z x d W 9 0 O y w m c X V v d D t T Z W N 0 a W 9 u M S 9 J U 0 9 X I F x 1 M D A y N i B E U 0 9 X I F R y Y W N r Z X I v Q X V 0 b 1 J l b W 9 2 Z W R D b 2 x 1 b W 5 z M S 5 7 V H l w Z S w x N D N 9 J n F 1 b 3 Q 7 L C Z x d W 9 0 O 1 N l Y 3 R p b 2 4 x L 0 l T T 1 c g X H U w M D I 2 I E R T T 1 c g V H J h Y 2 t l c i 9 B d X R v U m V t b 3 Z l Z E N v b H V t b n M x L n t J d G V t I E N o a W x k I E N v d W 5 0 L D E 0 N H 0 m c X V v d D s s J n F 1 b 3 Q 7 U 2 V j d G l v b j E v S V N P V y B c d T A w M j Y g R F N P V y B U c m F j a 2 V y L 0 F 1 d G 9 S Z W 1 v d m V k Q 2 9 s d W 1 u c z E u e 0 Z v b G R l c i B D a G l s Z C B D b 3 V u d C w x N D V 9 J n F 1 b 3 Q 7 L C Z x d W 9 0 O 1 N l Y 3 R p b 2 4 x L 0 l T T 1 c g X H U w M D I 2 I E R T T 1 c g V H J h Y 2 t l c i 9 B d X R v U m V t b 3 Z l Z E N v b H V t b n M x L n t M Y W J l b C B z Z X R 0 a W 5 n L D E 0 N n 0 m c X V v d D s s J n F 1 b 3 Q 7 U 2 V j d G l v b j E v S V N P V y B c d T A w M j Y g R F N P V y B U c m F j a 2 V y L 0 F 1 d G 9 S Z W 1 v d m V k Q 2 9 s d W 1 u c z E u e 1 J l d G V u d G l v b i B s Y W J l b C w x N D d 9 J n F 1 b 3 Q 7 L C Z x d W 9 0 O 1 N l Y 3 R p b 2 4 x L 0 l T T 1 c g X H U w M D I 2 I E R T T 1 c g V H J h Y 2 t l c i 9 B d X R v U m V t b 3 Z l Z E N v b H V t b n M x L n t S Z X R l b n R p b 2 4 g b G F i Z W w g Q X B w b G l l Z C w x N D h 9 J n F 1 b 3 Q 7 L C Z x d W 9 0 O 1 N l Y 3 R p b 2 4 x L 0 l T T 1 c g X H U w M D I 2 I E R T T 1 c g V H J h Y 2 t l c i 9 B d X R v U m V t b 3 Z l Z E N v b H V t b n M x L n t M Y W J l b C B h c H B s a W V k I G J 5 L D E 0 O X 0 m c X V v d D s s J n F 1 b 3 Q 7 U 2 V j d G l v b j E v S V N P V y B c d T A w M j Y g R F N P V y B U c m F j a 2 V y L 0 F 1 d G 9 S Z W 1 v d m V k Q 2 9 s d W 1 u c z E u e 0 l 0 Z W 0 g a X M g Y S B S Z W N v c m Q s M T U w f S Z x d W 9 0 O y w m c X V v d D t T Z W N 0 a W 9 u M S 9 J U 0 9 X I F x 1 M D A y N i B E U 0 9 X I F R y Y W N r Z X I v Q X V 0 b 1 J l b W 9 2 Z W R D b 2 x 1 b W 5 z M S 5 7 Q X B w I E N y Z W F 0 Z W Q g Q n k s M T U x f S Z x d W 9 0 O y w m c X V v d D t T Z W N 0 a W 9 u M S 9 J U 0 9 X I F x 1 M D A y N i B E U 0 9 X I F R y Y W N r Z X I v Q X V 0 b 1 J l b W 9 2 Z W R D b 2 x 1 b W 5 z M S 5 7 Q X B w I E 1 v Z G l m a W V k I E J 5 L D E 1 M n 0 m c X V v d D t d L C Z x d W 9 0 O 1 J l b G F 0 a W 9 u c 2 h p c E l u Z m 8 m c X V v d D s 6 W 1 1 9 I i A v P j w v U 3 R h Y m x l R W 5 0 c m l l c z 4 8 L 0 l 0 Z W 0 + P E l 0 Z W 0 + P E l 0 Z W 1 M b 2 N h d G l v b j 4 8 S X R l b V R 5 c G U + R m 9 y b X V s Y T w v S X R l b V R 5 c G U + P E l 0 Z W 1 Q Y X R o P l N l Y 3 R p b 2 4 x L 0 l T T 1 c l M j A l M j Y l M j B E U 0 9 X J T I w V H J h Y 2 t l c i 9 T b 3 V y Y 2 U 8 L 0 l 0 Z W 1 Q Y X R o P j w v S X R l b U x v Y 2 F 0 a W 9 u P j x T d G F i b G V F b n R y a W V z I C 8 + P C 9 J d G V t P j x J d G V t P j x J d G V t T G 9 j Y X R p b 2 4 + P E l 0 Z W 1 U e X B l P k Z v c m 1 1 b G E 8 L 0 l 0 Z W 1 U e X B l P j x J d G V t U G F 0 a D 5 T Z W N 0 a W 9 u M S 9 J U 0 9 X J T I w J T I 2 J T I w R F N P V y U y M F R y Y W N r Z X I v M j c 1 N z I 1 M W M t O T U z O S 0 0 O T U 5 L W F m Y z M t M m Q w M D d j N W I 2 M 2 J m P C 9 J d G V t U G F 0 a D 4 8 L 0 l 0 Z W 1 M b 2 N h d G l v b j 4 8 U 3 R h Y m x l R W 5 0 c m l l c y A v P j w v S X R l b T 4 8 S X R l b T 4 8 S X R l b U x v Y 2 F 0 a W 9 u P j x J d G V t V H l w Z T 5 G b 3 J t d W x h P C 9 J d G V t V H l w Z T 4 8 S X R l b V B h d G g + U 2 V j d G l v b j E v S V N P V y U y M C U y N i U y M E R T T 1 c l M j B U c m F j a 2 V y L 0 N o Y W 5 n Z W Q l M j B U e X B l P C 9 J d G V t U G F 0 a D 4 8 L 0 l 0 Z W 1 M b 2 N h d G l v b j 4 8 U 3 R h Y m x l R W 5 0 c m l l c y A v P j w v S X R l b T 4 8 S X R l b T 4 8 S X R l b U x v Y 2 F 0 a W 9 u P j x J d G V t V H l w Z T 5 G b 3 J t d W x h P C 9 J d G V t V H l w Z T 4 8 S X R l b V B h d G g + U 2 V j d G l v b j E v R X h o a W J p d F 8 y P C 9 J d G V t U G F 0 a D 4 8 L 0 l 0 Z W 1 M b 2 N h d G l v b j 4 8 U 3 R h Y m x l R W 5 0 c m l l c z 4 8 R W 5 0 c n k g V H l w Z T 0 i S X N Q c m l 2 Y X R l I i B W Y W x 1 Z T 0 i b D A i I C 8 + P E V u d H J 5 I F R 5 c G U 9 I l F 1 Z X J 5 S U Q i I F Z h b H V l P S J z Z m V l O D I 4 M D g t Z W E 2 O C 0 0 Z j I 5 L W I 1 Z G I t Y W V k M z l h N D M 0 N G E 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Q 2 9 1 b n Q i I F Z h b H V l P S J s M j g y I i A v P j x F b n R y e S B U e X B l P S J G a W x s R X J y b 3 J D b 2 R l I i B W Y W x 1 Z T 0 i c 1 V u a 2 5 v d 2 4 i I C 8 + P E V u d H J 5 I F R 5 c G U 9 I k Z p b G x F c n J v c k N v d W 5 0 I i B W Y W x 1 Z T 0 i b D A i I C 8 + P E V u d H J 5 I F R 5 c G U 9 I k Z p b G x M Y X N 0 V X B k Y X R l Z C I g V m F s d W U 9 I m Q y M D I 2 L T A 1 L T A 0 V D I z O j A 3 O j E 1 L j Y y N j k 5 O D N a I i A v P j x F b n R y e S B U e X B l P S J G a W x s Q 2 9 s d W 1 u V H l w Z X M i I F Z h b H V l P S J z Q X d V R k J R V U Z C U V V G Q l F Z R 0 J n W U d C Z 1 l H Q m c 9 P S I g L z 4 8 R W 5 0 c n k g V H l w Z T 0 i R m l s b E N v b H V t b k 5 h b W V z I i B W Y W x 1 Z T 0 i c 1 s m c X V v d D t Q c m 9 q Z W N 0 I C M m c X V v d D s s J n F 1 b 3 Q 7 N D I 4 I E F s b G 9 j Y X R p b 2 5 c b i h X a X R o b 3 V 0 I H R o Z S B B X H U w M D I 2 R S B h b m Q g R V x 1 M D A y N k 0 p M T E m c X V v d D s s J n F 1 b 3 Q 7 N D A 2 I E F s b G 9 j Y X R p b 2 4 g X G 4 o V 2 l 0 a G 9 1 d C B 0 a G U g Q V x 1 M D A y N k U g Y W 5 k I E V c d T A w M j Z N K T E y J n F 1 b 3 Q 7 L C Z x d W 9 0 O z Q y O C B B X H U w M D I 2 R S 1 Q V y A 5 N T E w M T M m c X V v d D s s J n F 1 b 3 Q 7 N D A 2 I E F c d T A w M j Z F L V B X I D k 1 M T A x N C Z x d W 9 0 O y w m c X V v d D s 0 M j g g R V x 1 M D A y N k 0 t U F c g M T A 3 M T A x N S Z x d W 9 0 O y w m c X V v d D s 0 M D Y g R V x 1 M D A y N k 0 t U F c g M T A 3 M T A x N i Z x d W 9 0 O y w m c X V v d D t G T 1 J N V U x B I F x u R X h w Z W N 0 Z W Q g V G 9 0 Y W w g U H J v a m V j d C B D b 3 N 0 J n F 1 b 3 Q 7 L C Z x d W 9 0 O 0 Z P U k 1 V T E E g X G 5 U b 3 R h b C A 0 M j g g R X h w Z W N 0 Z W Q g Y 2 9 z d C Z x d W 9 0 O y w m c X V v d D t G T 1 J N V U x B X G 5 U b 3 R h b C A 0 M D Y g R X h w Z W N 0 Z W Q g Q 2 9 z d C Z x d W 9 0 O y w m c X V v d D t G a W x l J n F 1 b 3 Q 7 L C Z x d W 9 0 O 0 N v b W 1 l b n Q m c X V v d D s s J n F 1 b 3 Q 7 R X N 0 a W 1 h d G U v Q 2 9 z d C B j a G F u Z 2 U g K F k v T i k m c X V v d D s s J n F 1 b 3 Q 7 V 2 h v I G N v b m Z p c m 1 l Z C B 0 a G U g a W 5 m b 3 J t Y X R p b 2 4 / J n F 1 b 3 Q 7 L C Z x d W 9 0 O 0 9 i b G l n Y X R p b 2 4 g Q W 1 l b m R t Z W 5 0 I F N 0 Y X R 1 c y Z x d W 9 0 O y w m c X V v d D t O Z X c g Q 2 9 t b W V u d C Z x d W 9 0 O y w m c X V v d D t V c G R h d G V k I E N v b W 1 l b n R z J n F 1 b 3 Q 7 L C Z x d W 9 0 O 1 N 1 Y i B B c 3 N l d C Z x d W 9 0 O y w m c X V v d D t B c 3 N l d C Z x d W 9 0 O 1 0 i I C 8 + P E V u d H J 5 I F R 5 c G U 9 I k F k Z G V k V G 9 E Y X R h T W 9 k Z W w i I F Z h b H V l P S J s M C 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0 V 4 a G l i a X R f M i 9 B d X R v U m V t b 3 Z l Z E N v b H V t b n M x L n t Q c m 9 q Z W N 0 I C M s M H 0 m c X V v d D s s J n F 1 b 3 Q 7 U 2 V j d G l v b j E v R X h o a W J p d F 8 y L 0 F 1 d G 9 S Z W 1 v d m V k Q 2 9 s d W 1 u c z E u e z Q y O C B B b G x v Y 2 F 0 a W 9 u X G 4 o V 2 l 0 a G 9 1 d C B 0 a G U g Q V x 1 M D A y N k U g Y W 5 k I E V c d T A w M j Z N K T E x L D F 9 J n F 1 b 3 Q 7 L C Z x d W 9 0 O 1 N l Y 3 R p b 2 4 x L 0 V 4 a G l i a X R f M i 9 B d X R v U m V t b 3 Z l Z E N v b H V t b n M x L n s 0 M D Y g Q W x s b 2 N h d G l v b i B c b i h X a X R o b 3 V 0 I H R o Z S B B X H U w M D I 2 R S B h b m Q g R V x 1 M D A y N k 0 p M T I s M n 0 m c X V v d D s s J n F 1 b 3 Q 7 U 2 V j d G l v b j E v R X h o a W J p d F 8 y L 0 F 1 d G 9 S Z W 1 v d m V k Q 2 9 s d W 1 u c z E u e z Q y O C B B X H U w M D I 2 R S 1 Q V y A 5 N T E w M T M s M 3 0 m c X V v d D s s J n F 1 b 3 Q 7 U 2 V j d G l v b j E v R X h o a W J p d F 8 y L 0 F 1 d G 9 S Z W 1 v d m V k Q 2 9 s d W 1 u c z E u e z Q w N i B B X H U w M D I 2 R S 1 Q V y A 5 N T E w M T Q s N H 0 m c X V v d D s s J n F 1 b 3 Q 7 U 2 V j d G l v b j E v R X h o a W J p d F 8 y L 0 F 1 d G 9 S Z W 1 v d m V k Q 2 9 s d W 1 u c z E u e z Q y O C B F X H U w M D I 2 T S 1 Q V y A x M D c x M D E 1 L D V 9 J n F 1 b 3 Q 7 L C Z x d W 9 0 O 1 N l Y 3 R p b 2 4 x L 0 V 4 a G l i a X R f M i 9 B d X R v U m V t b 3 Z l Z E N v b H V t b n M x L n s 0 M D Y g R V x 1 M D A y N k 0 t U F c g M T A 3 M T A x N i w 2 f S Z x d W 9 0 O y w m c X V v d D t T Z W N 0 a W 9 u M S 9 F e G h p Y m l 0 X z I v Q X V 0 b 1 J l b W 9 2 Z W R D b 2 x 1 b W 5 z M S 5 7 R k 9 S T V V M Q S B c b k V 4 c G V j d G V k I F R v d G F s I F B y b 2 p l Y 3 Q g Q 2 9 z d C w 3 f S Z x d W 9 0 O y w m c X V v d D t T Z W N 0 a W 9 u M S 9 F e G h p Y m l 0 X z I v Q X V 0 b 1 J l b W 9 2 Z W R D b 2 x 1 b W 5 z M S 5 7 R k 9 S T V V M Q S B c b l R v d G F s I D Q y O C B F e H B l Y 3 R l Z C B j b 3 N 0 L D h 9 J n F 1 b 3 Q 7 L C Z x d W 9 0 O 1 N l Y 3 R p b 2 4 x L 0 V 4 a G l i a X R f M i 9 B d X R v U m V t b 3 Z l Z E N v b H V t b n M x L n t G T 1 J N V U x B X G 5 U b 3 R h b C A 0 M D Y g R X h w Z W N 0 Z W Q g Q 2 9 z d C w 5 f S Z x d W 9 0 O y w m c X V v d D t T Z W N 0 a W 9 u M S 9 F e G h p Y m l 0 X z I v Q X V 0 b 1 J l b W 9 2 Z W R D b 2 x 1 b W 5 z M S 5 7 R m l s Z S w x M H 0 m c X V v d D s s J n F 1 b 3 Q 7 U 2 V j d G l v b j E v R X h o a W J p d F 8 y L 0 F 1 d G 9 S Z W 1 v d m V k Q 2 9 s d W 1 u c z E u e 0 N v b W 1 l b n Q s M T F 9 J n F 1 b 3 Q 7 L C Z x d W 9 0 O 1 N l Y 3 R p b 2 4 x L 0 V 4 a G l i a X R f M i 9 B d X R v U m V t b 3 Z l Z E N v b H V t b n M x L n t F c 3 R p b W F 0 Z S 9 D b 3 N 0 I G N o Y W 5 n Z S A o W S 9 O K S w x M n 0 m c X V v d D s s J n F 1 b 3 Q 7 U 2 V j d G l v b j E v R X h o a W J p d F 8 y L 0 F 1 d G 9 S Z W 1 v d m V k Q 2 9 s d W 1 u c z E u e 1 d o b y B j b 2 5 m a X J t Z W Q g d G h l I G l u Z m 9 y b W F 0 a W 9 u P y w x M 3 0 m c X V v d D s s J n F 1 b 3 Q 7 U 2 V j d G l v b j E v R X h o a W J p d F 8 y L 0 F 1 d G 9 S Z W 1 v d m V k Q 2 9 s d W 1 u c z E u e 0 9 i b G l n Y X R p b 2 4 g Q W 1 l b m R t Z W 5 0 I F N 0 Y X R 1 c y w x N H 0 m c X V v d D s s J n F 1 b 3 Q 7 U 2 V j d G l v b j E v R X h o a W J p d F 8 y L 0 F 1 d G 9 S Z W 1 v d m V k Q 2 9 s d W 1 u c z E u e 0 5 l d y B D b 2 1 t Z W 5 0 L D E 1 f S Z x d W 9 0 O y w m c X V v d D t T Z W N 0 a W 9 u M S 9 F e G h p Y m l 0 X z I v Q X V 0 b 1 J l b W 9 2 Z W R D b 2 x 1 b W 5 z M S 5 7 V X B k Y X R l Z C B D b 2 1 t Z W 5 0 c y w x N n 0 m c X V v d D s s J n F 1 b 3 Q 7 U 2 V j d G l v b j E v R X h o a W J p d F 8 y L 0 F 1 d G 9 S Z W 1 v d m V k Q 2 9 s d W 1 u c z E u e 1 N 1 Y i B B c 3 N l d C w x N 3 0 m c X V v d D s s J n F 1 b 3 Q 7 U 2 V j d G l v b j E v R X h o a W J p d F 8 y L 0 F 1 d G 9 S Z W 1 v d m V k Q 2 9 s d W 1 u c z E u e 0 F z c 2 V 0 L D E 4 f S Z x d W 9 0 O 1 0 s J n F 1 b 3 Q 7 Q 2 9 s d W 1 u Q 2 9 1 b n Q m c X V v d D s 6 M T k s J n F 1 b 3 Q 7 S 2 V 5 Q 2 9 s d W 1 u T m F t Z X M m c X V v d D s 6 W 1 0 s J n F 1 b 3 Q 7 Q 2 9 s d W 1 u S W R l b n R p d G l l c y Z x d W 9 0 O z p b J n F 1 b 3 Q 7 U 2 V j d G l v b j E v R X h o a W J p d F 8 y L 0 F 1 d G 9 S Z W 1 v d m V k Q 2 9 s d W 1 u c z E u e 1 B y b 2 p l Y 3 Q g I y w w f S Z x d W 9 0 O y w m c X V v d D t T Z W N 0 a W 9 u M S 9 F e G h p Y m l 0 X z I v Q X V 0 b 1 J l b W 9 2 Z W R D b 2 x 1 b W 5 z M S 5 7 N D I 4 I E F s b G 9 j Y X R p b 2 5 c b i h X a X R o b 3 V 0 I H R o Z S B B X H U w M D I 2 R S B h b m Q g R V x 1 M D A y N k 0 p M T E s M X 0 m c X V v d D s s J n F 1 b 3 Q 7 U 2 V j d G l v b j E v R X h o a W J p d F 8 y L 0 F 1 d G 9 S Z W 1 v d m V k Q 2 9 s d W 1 u c z E u e z Q w N i B B b G x v Y 2 F 0 a W 9 u I F x u K F d p d G h v d X Q g d G h l I E F c d T A w M j Z F I G F u Z C B F X H U w M D I 2 T S k x M i w y f S Z x d W 9 0 O y w m c X V v d D t T Z W N 0 a W 9 u M S 9 F e G h p Y m l 0 X z I v Q X V 0 b 1 J l b W 9 2 Z W R D b 2 x 1 b W 5 z M S 5 7 N D I 4 I E F c d T A w M j Z F L V B X I D k 1 M T A x M y w z f S Z x d W 9 0 O y w m c X V v d D t T Z W N 0 a W 9 u M S 9 F e G h p Y m l 0 X z I v Q X V 0 b 1 J l b W 9 2 Z W R D b 2 x 1 b W 5 z M S 5 7 N D A 2 I E F c d T A w M j Z F L V B X I D k 1 M T A x N C w 0 f S Z x d W 9 0 O y w m c X V v d D t T Z W N 0 a W 9 u M S 9 F e G h p Y m l 0 X z I v Q X V 0 b 1 J l b W 9 2 Z W R D b 2 x 1 b W 5 z M S 5 7 N D I 4 I E V c d T A w M j Z N L V B X I D E w N z E w M T U s N X 0 m c X V v d D s s J n F 1 b 3 Q 7 U 2 V j d G l v b j E v R X h o a W J p d F 8 y L 0 F 1 d G 9 S Z W 1 v d m V k Q 2 9 s d W 1 u c z E u e z Q w N i B F X H U w M D I 2 T S 1 Q V y A x M D c x M D E 2 L D Z 9 J n F 1 b 3 Q 7 L C Z x d W 9 0 O 1 N l Y 3 R p b 2 4 x L 0 V 4 a G l i a X R f M i 9 B d X R v U m V t b 3 Z l Z E N v b H V t b n M x L n t G T 1 J N V U x B I F x u R X h w Z W N 0 Z W Q g V G 9 0 Y W w g U H J v a m V j d C B D b 3 N 0 L D d 9 J n F 1 b 3 Q 7 L C Z x d W 9 0 O 1 N l Y 3 R p b 2 4 x L 0 V 4 a G l i a X R f M i 9 B d X R v U m V t b 3 Z l Z E N v b H V t b n M x L n t G T 1 J N V U x B I F x u V G 9 0 Y W w g N D I 4 I E V 4 c G V j d G V k I G N v c 3 Q s O H 0 m c X V v d D s s J n F 1 b 3 Q 7 U 2 V j d G l v b j E v R X h o a W J p d F 8 y L 0 F 1 d G 9 S Z W 1 v d m V k Q 2 9 s d W 1 u c z E u e 0 Z P U k 1 V T E F c b l R v d G F s I D Q w N i B F e H B l Y 3 R l Z C B D b 3 N 0 L D l 9 J n F 1 b 3 Q 7 L C Z x d W 9 0 O 1 N l Y 3 R p b 2 4 x L 0 V 4 a G l i a X R f M i 9 B d X R v U m V t b 3 Z l Z E N v b H V t b n M x L n t G a W x l L D E w f S Z x d W 9 0 O y w m c X V v d D t T Z W N 0 a W 9 u M S 9 F e G h p Y m l 0 X z I v Q X V 0 b 1 J l b W 9 2 Z W R D b 2 x 1 b W 5 z M S 5 7 Q 2 9 t b W V u d C w x M X 0 m c X V v d D s s J n F 1 b 3 Q 7 U 2 V j d G l v b j E v R X h o a W J p d F 8 y L 0 F 1 d G 9 S Z W 1 v d m V k Q 2 9 s d W 1 u c z E u e 0 V z d G l t Y X R l L 0 N v c 3 Q g Y 2 h h b m d l I C h Z L 0 4 p L D E y f S Z x d W 9 0 O y w m c X V v d D t T Z W N 0 a W 9 u M S 9 F e G h p Y m l 0 X z I v Q X V 0 b 1 J l b W 9 2 Z W R D b 2 x 1 b W 5 z M S 5 7 V 2 h v I G N v b m Z p c m 1 l Z C B 0 a G U g a W 5 m b 3 J t Y X R p b 2 4 / L D E z f S Z x d W 9 0 O y w m c X V v d D t T Z W N 0 a W 9 u M S 9 F e G h p Y m l 0 X z I v Q X V 0 b 1 J l b W 9 2 Z W R D b 2 x 1 b W 5 z M S 5 7 T 2 J s a W d h d G l v b i B B b W V u Z G 1 l b n Q g U 3 R h d H V z L D E 0 f S Z x d W 9 0 O y w m c X V v d D t T Z W N 0 a W 9 u M S 9 F e G h p Y m l 0 X z I v Q X V 0 b 1 J l b W 9 2 Z W R D b 2 x 1 b W 5 z M S 5 7 T m V 3 I E N v b W 1 l b n Q s M T V 9 J n F 1 b 3 Q 7 L C Z x d W 9 0 O 1 N l Y 3 R p b 2 4 x L 0 V 4 a G l i a X R f M i 9 B d X R v U m V t b 3 Z l Z E N v b H V t b n M x L n t V c G R h d G V k I E N v b W 1 l b n R z L D E 2 f S Z x d W 9 0 O y w m c X V v d D t T Z W N 0 a W 9 u M S 9 F e G h p Y m l 0 X z I v Q X V 0 b 1 J l b W 9 2 Z W R D b 2 x 1 b W 5 z M S 5 7 U 3 V i I E F z c 2 V 0 L D E 3 f S Z x d W 9 0 O y w m c X V v d D t T Z W N 0 a W 9 u M S 9 F e G h p Y m l 0 X z I v Q X V 0 b 1 J l b W 9 2 Z W R D b 2 x 1 b W 5 z M S 5 7 Q X N z Z X Q s M T h 9 J n F 1 b 3 Q 7 X S w m c X V v d D t S Z W x h d G l v b n N o a X B J b m Z v J n F 1 b 3 Q 7 O l t d f S I g L z 4 8 L 1 N 0 Y W J s Z U V u d H J p Z X M + P C 9 J d G V t P j x J d G V t P j x J d G V t T G 9 j Y X R p b 2 4 + P E l 0 Z W 1 U e X B l P k Z v c m 1 1 b G E 8 L 0 l 0 Z W 1 U e X B l P j x J d G V t U G F 0 a D 5 T Z W N 0 a W 9 u M S 9 F e G h p Y m l 0 X z I v U 2 9 1 c m N l P C 9 J d G V t U G F 0 a D 4 8 L 0 l 0 Z W 1 M b 2 N h d G l v b j 4 8 U 3 R h Y m x l R W 5 0 c m l l c y A v P j w v S X R l b T 4 8 S X R l b T 4 8 S X R l b U x v Y 2 F 0 a W 9 u P j x J d G V t V H l w Z T 5 G b 3 J t d W x h P C 9 J d G V t V H l w Z T 4 8 S X R l b V B h d G g + U 2 V j d G l v b j E v R X h o a W J p d F 8 y L 0 Z p b H R l c m V k J T I w U m 9 3 c z w v S X R l b V B h d G g + P C 9 J d G V t T G 9 j Y X R p b 2 4 + P F N 0 Y W J s Z U V u d H J p Z X M g L z 4 8 L 0 l 0 Z W 0 + P E l 0 Z W 0 + P E l 0 Z W 1 M b 2 N h d G l v b j 4 8 S X R l b V R 5 c G U + R m 9 y b X V s Y T w v S X R l b V R 5 c G U + P E l 0 Z W 1 Q Y X R o P l N l Y 3 R p b 2 4 x L 0 V 4 a G l i a X R f M i 9 G a W x 0 Z X J l Z C U y M F J v d 3 M x P C 9 J d G V t U G F 0 a D 4 8 L 0 l 0 Z W 1 M b 2 N h d G l v b j 4 8 U 3 R h Y m x l R W 5 0 c m l l c y A v P j w v S X R l b T 4 8 S X R l b T 4 8 S X R l b U x v Y 2 F 0 a W 9 u P j x J d G V t V H l w Z T 5 G b 3 J t d W x h P C 9 J d G V t V H l w Z T 4 8 S X R l b V B h d G g + U 2 V j d G l v b j E v R X h o a W J p d F 8 y L 0 l u Z G l 2 a W R 1 Y W w l M j B T a G V l d C U y M E F n Z 3 J l Z 2 F 0 b 3 I l M j B 4 b H N 4 X 2 h 0 d H B z J T N B J T J G J T J G Y W V l c H I l M j B z a G F y Z X B v a W 5 0 J T I w Y 2 9 t J T J G c 2 l 0 Z X M l M k Z G a W 5 h b m N l T 3 B l c m F 0 a W 9 u c y U y R k x p Y n J l c m E l M j B k Z S U y M H B y d W V i Y S U y R k Z B Q X N U J T I w Q 2 9 u c 2 9 s a W R h d G V k J T I w U G x h b i U y R k Z B Q V N 0 J T I w Q 2 9 u c 2 9 s a W R h d G V k J T I w U G x h b i U y M F Z l c n N p b 2 4 l M j B T a G F y Z W Q l M j B 3 a X R o J T I w Q 2 F w a X R h b C U y M G Z v c i U y M F J l d m l l d y U y R k h v a m F z J T I w U H J v d m l z d G F z J T I w c G 9 y J T I w b G 9 z J T I w R X F 1 a X B v c y U y R j w v S X R l b V B h d G g + P C 9 J d G V t T G 9 j Y X R p b 2 4 + P F N 0 Y W J s Z U V u d H J p Z X M g L z 4 8 L 0 l 0 Z W 0 + P E l 0 Z W 0 + P E l 0 Z W 1 M b 2 N h d G l v b j 4 8 S X R l b V R 5 c G U + R m 9 y b X V s Y T w v S X R l b V R 5 c G U + P E l 0 Z W 1 Q Y X R o P l N l Y 3 R p b 2 4 x L 0 V 4 a G l i a X R f M i 9 J b X B v c n R l Z C U y M E V 4 Y 2 V s J T I w V 2 9 y a 2 J v b 2 s 8 L 0 l 0 Z W 1 Q Y X R o P j w v S X R l b U x v Y 2 F 0 a W 9 u P j x T d G F i b G V F b n R y a W V z I C 8 + P C 9 J d G V t P j x J d G V t P j x J d G V t T G 9 j Y X R p b 2 4 + P E l 0 Z W 1 U e X B l P k Z v c m 1 1 b G E 8 L 0 l 0 Z W 1 U e X B l P j x J d G V t U G F 0 a D 5 T Z W N 0 a W 9 u M S 9 F e G h p Y m l 0 X z I v U H J v a m V j d G l v b l 9 U Y W J s Z V 9 T a G V l d D w v S X R l b V B h d G g + P C 9 J d G V t T G 9 j Y X R p b 2 4 + P F N 0 Y W J s Z U V u d H J p Z X M g L z 4 8 L 0 l 0 Z W 0 + P E l 0 Z W 0 + P E l 0 Z W 1 M b 2 N h d G l v b j 4 8 S X R l b V R 5 c G U + R m 9 y b X V s Y T w v S X R l b V R 5 c G U + P E l 0 Z W 1 Q Y X R o P l N l Y 3 R p b 2 4 x L 0 V 4 a G l i a X R f M i 9 S Z W 1 v d m V k J T I w V G 9 w J T I w U m 9 3 c z w v S X R l b V B h d G g + P C 9 J d G V t T G 9 j Y X R p b 2 4 + P F N 0 Y W J s Z U V u d H J p Z X M g L z 4 8 L 0 l 0 Z W 0 + P E l 0 Z W 0 + P E l 0 Z W 1 M b 2 N h d G l v b j 4 8 S X R l b V R 5 c G U + R m 9 y b X V s Y T w v S X R l b V R 5 c G U + P E l 0 Z W 1 Q Y X R o P l N l Y 3 R p b 2 4 x L 0 V 4 a G l i a X R f M i 9 Q c m 9 t b 3 R l Z C U y M E h l Y W R l c n M 8 L 0 l 0 Z W 1 Q Y X R o P j w v S X R l b U x v Y 2 F 0 a W 9 u P j x T d G F i b G V F b n R y a W V z I C 8 + P C 9 J d G V t P j x J d G V t P j x J d G V t T G 9 j Y X R p b 2 4 + P E l 0 Z W 1 U e X B l P k Z v c m 1 1 b G E 8 L 0 l 0 Z W 1 U e X B l P j x J d G V t U G F 0 a D 5 T Z W N 0 a W 9 u M S 9 F e G h p Y m l 0 X z I v Q 2 h h b m d l Z C U y M F R 5 c G U 8 L 0 l 0 Z W 1 Q Y X R o P j w v S X R l b U x v Y 2 F 0 a W 9 u P j x T d G F i b G V F b n R y a W V z I C 8 + P C 9 J d G V t P j w v S X R l b X M + P C 9 M b 2 N h b F B h Y 2 t h Z 2 V N Z X R h Z G F 0 Y U Z p b G U + F g A A A F B L B Q Y A A A A A A A A A A A A A A A A A A A A A A A A m A Q A A A Q A A A N C M n d 8 B F d E R j H o A w E / C l + s B A A A A 5 f H d B N 9 w p k m s V / o / B J 3 2 s w A A A A A C A A A A A A A Q Z g A A A A E A A C A A A A D h 4 E e n t k 2 R V w a y 4 k Z y T w 4 u U 5 4 w N Q o A 8 i E M / 6 g u C w C w a A A A A A A O g A A A A A I A A C A A A A C J O 2 y l y Y o 0 B e 8 U 9 Z x 6 O 7 X Y k I C s x f w x C m 8 T 8 O R u m 3 m v 3 1 A A A A C t 7 e x 7 7 c e P A D 5 0 X g n 0 1 Q T U 7 e Y k u E 4 u r V x 9 5 m + 4 Z x U p L Z h L l n B k C R Y m 4 P n 8 + z K k H K 3 v r r M l F K a e J T o S V M U s 7 I J V t + H p x 8 V v 1 p b Q t t + z c k T / M U A A A A C h a d o w h r o V k 4 c N H P X x i f e u Y d F S T 0 x / m X b e y d E / Z w W t n 4 W t N Z p e g o K r s b n Y b i y W x 2 l p I x 5 L z 2 P X / U p w x J / Z v k 1 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1f83bca2df8ee3cf80abc725954a28e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b388d1bcadaa2a649c16b2ee609f6829"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enumeration value="First Review"/>
          <xsd:enumeration value="Manager Review"/>
          <xsd:enumeration value="Regulatory Executive Review"/>
          <xsd:enumeration value="LUMA Executive Review"/>
          <xsd:enumeration value="Under Emergency Preparedness Team Review"/>
        </xsd:restrict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enumeration value="Pending Review"/>
              <xsd:enumeration value="Under Review"/>
              <xsd:enumeration value="Pending Manager Review"/>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71F5A9-503F-41D5-B665-A6CFD51C4122}">
  <ds:schemaRefs>
    <ds:schemaRef ds:uri="http://schemas.microsoft.com/DataMashup"/>
  </ds:schemaRefs>
</ds:datastoreItem>
</file>

<file path=customXml/itemProps2.xml><?xml version="1.0" encoding="utf-8"?>
<ds:datastoreItem xmlns:ds="http://schemas.openxmlformats.org/officeDocument/2006/customXml" ds:itemID="{3B73B094-AA8F-4DAC-8081-699FDE1E1647}">
  <ds:schemaRefs>
    <ds:schemaRef ds:uri="http://purl.org/dc/elements/1.1/"/>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32f3a428-6f88-4a3b-a56e-a51f3802cd3a"/>
    <ds:schemaRef ds:uri="4773a171-489f-428e-8750-73cc281892a9"/>
  </ds:schemaRefs>
</ds:datastoreItem>
</file>

<file path=customXml/itemProps3.xml><?xml version="1.0" encoding="utf-8"?>
<ds:datastoreItem xmlns:ds="http://schemas.openxmlformats.org/officeDocument/2006/customXml" ds:itemID="{8C8373C6-3D89-4CA3-9713-50F10ADDA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BAA92D-1A04-401E-A91B-254E0C6CC5A6}">
  <ds:schemaRefs>
    <ds:schemaRef ds:uri="http://schemas.microsoft.com/sharepoint/v3/contenttype/forms"/>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Consolidated Project List</vt:lpstr>
      <vt:lpstr>Attachment A</vt:lpstr>
      <vt:lpstr>Attachment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Cesar A Jove Vives</cp:lastModifiedBy>
  <cp:revision/>
  <dcterms:created xsi:type="dcterms:W3CDTF">2025-07-07T14:22:04Z</dcterms:created>
  <dcterms:modified xsi:type="dcterms:W3CDTF">2026-05-14T21:24:45Z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