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lapiperusa-my.sharepoint.com/personal/laura_rozas_us_dlapiper_com/Documents/Documents/LUMA/EE DR TPP/FY 2026 Annual Report/Final/"/>
    </mc:Choice>
  </mc:AlternateContent>
  <xr:revisionPtr revIDLastSave="0" documentId="8_{EFAA52C3-69A6-4DF5-BE89-A23B68B882E7}" xr6:coauthVersionLast="47" xr6:coauthVersionMax="47" xr10:uidLastSave="{00000000-0000-0000-0000-000000000000}"/>
  <bookViews>
    <workbookView xWindow="-110" yWindow="-110" windowWidth="19420" windowHeight="11500" xr2:uid="{78AEB02B-CD88-4BEC-8863-21D63C09511D}"/>
  </bookViews>
  <sheets>
    <sheet name="Exhibit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<sst xmlns="http://schemas.openxmlformats.org/spreadsheetml/2006/main" count="176" uniqueCount="70">
  <si>
    <t>Installed Measures by Sector, Segment, and Program FY2026</t>
  </si>
  <si>
    <t>Sector</t>
  </si>
  <si>
    <t>Segment</t>
  </si>
  <si>
    <t>Program</t>
  </si>
  <si>
    <t>Installed Measure</t>
  </si>
  <si>
    <t>YTD Quantity</t>
  </si>
  <si>
    <t>Per-Unit Energy Savings kWh (Average)</t>
  </si>
  <si>
    <t>Per-Unit Energy Savings kWh or Range</t>
  </si>
  <si>
    <t>Per-Unit Peak Demand Savings kW (Average)</t>
  </si>
  <si>
    <t>Per-Unit Peak Demand Savings kW  or Range</t>
  </si>
  <si>
    <t>FY26 Energy Savings kWh</t>
  </si>
  <si>
    <t>FY26 Peak Demand Savings kW</t>
  </si>
  <si>
    <t>FY26 Lifetime Savings kWh</t>
  </si>
  <si>
    <t>kW - Years (Measure Effective Useful Life)*</t>
  </si>
  <si>
    <t>FY26 Incentive Spend</t>
  </si>
  <si>
    <t>LCOE Savings $/kWh</t>
  </si>
  <si>
    <t xml:space="preserve"> </t>
  </si>
  <si>
    <t xml:space="preserve">Single-Family Homes </t>
  </si>
  <si>
    <t xml:space="preserve">Residential Rebate </t>
  </si>
  <si>
    <t>Window AC</t>
  </si>
  <si>
    <t>101.72-1157.20</t>
  </si>
  <si>
    <t>0.000-0.065</t>
  </si>
  <si>
    <t xml:space="preserve">Residential </t>
  </si>
  <si>
    <t>Ductless Split AC</t>
  </si>
  <si>
    <t>437.54-2863.89</t>
  </si>
  <si>
    <t>0.048-0.291</t>
  </si>
  <si>
    <t>Solar Water Heater</t>
  </si>
  <si>
    <t>(96.98)-9089.38</t>
  </si>
  <si>
    <t>(0.014)-1.352</t>
  </si>
  <si>
    <t>Tankless Water Heater</t>
  </si>
  <si>
    <t>37.64-225.83</t>
  </si>
  <si>
    <t>0.045-0.328</t>
  </si>
  <si>
    <t>ENERGY STAR Refrigerator</t>
  </si>
  <si>
    <t>ENERGY STAR Freezer</t>
  </si>
  <si>
    <t>Energy Efficiency Kits Program</t>
  </si>
  <si>
    <t>LED Bulbs</t>
  </si>
  <si>
    <t xml:space="preserve">Advanced Power Strip </t>
  </si>
  <si>
    <t>LED Night Light</t>
  </si>
  <si>
    <t>Box and Shipping Costs**</t>
  </si>
  <si>
    <t>N/A</t>
  </si>
  <si>
    <t>In-Store Discount Program</t>
  </si>
  <si>
    <t>Ceiling Fans</t>
  </si>
  <si>
    <t>Window ACs</t>
  </si>
  <si>
    <t xml:space="preserve">Commercial </t>
  </si>
  <si>
    <t>Small Business</t>
  </si>
  <si>
    <t xml:space="preserve">Business Rebate Program </t>
  </si>
  <si>
    <t>LED Exit Sign</t>
  </si>
  <si>
    <t>Omni Directional LED Replacement</t>
  </si>
  <si>
    <t>LED Troffer Replacement</t>
  </si>
  <si>
    <t>33.27-215.15</t>
  </si>
  <si>
    <t>0.004-0.023</t>
  </si>
  <si>
    <t>Linear Fluorescent LED Replacement</t>
  </si>
  <si>
    <t>73.15-312.64</t>
  </si>
  <si>
    <t>0.006-0.031</t>
  </si>
  <si>
    <t>Occupancy Sensor</t>
  </si>
  <si>
    <t>931.58-1030.01</t>
  </si>
  <si>
    <t>0.496-0.638</t>
  </si>
  <si>
    <t>Exterior Lighting</t>
  </si>
  <si>
    <t>Ice Machine</t>
  </si>
  <si>
    <t>Commercial Refrigerator</t>
  </si>
  <si>
    <t>Commercial Air Conditioner</t>
  </si>
  <si>
    <t>1130.77-28121.41</t>
  </si>
  <si>
    <t>0.173-2.908</t>
  </si>
  <si>
    <t>656.21-1975.95</t>
  </si>
  <si>
    <t>0.080-0.248</t>
  </si>
  <si>
    <t>Chiller</t>
  </si>
  <si>
    <t>27389.6-252865</t>
  </si>
  <si>
    <t>9.46-35.66</t>
  </si>
  <si>
    <t>Window Film</t>
  </si>
  <si>
    <t>Pool Pump VFD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</si>
</sst>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9B7E9"/>
        <bgColor indexed="64"/>
      </patternFill>
    </fill>
    <fill>
      <patternFill patternType="solid">
        <fgColor rgb="FF17214C"/>
        <bgColor indexed="64"/>
      </patternFill>
    </fill>
  </fills>
  <borders count="7">
    <border>
      <left/>
      <right/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44" fontId="2" fillId="2" borderId="0" xfId="1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" fillId="3" borderId="0" xfId="0" applyFont="1" applyFill="1" applyAlignment="1">
      <alignment horizontal="center" vertical="center" wrapText="1"/>
    </xf>
    <xf numFmtId="44" fontId="4" fillId="3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1" applyNumberFormat="1" applyFont="1" applyFill="1" applyBorder="1" applyAlignment="1">
      <alignment horizontal="left" vertical="center"/>
    </xf>
    <xf numFmtId="0" fontId="5" fillId="0" borderId="2" xfId="1" applyNumberFormat="1" applyFont="1" applyFill="1" applyBorder="1" applyAlignment="1">
      <alignment horizontal="left" vertical="center"/>
    </xf>
    <xf numFmtId="0" fontId="5" fillId="0" borderId="2" xfId="1" applyNumberFormat="1" applyFont="1" applyFill="1" applyBorder="1" applyAlignment="1">
      <alignment horizontal="center" vertical="center"/>
    </xf>
    <xf numFmtId="1" fontId="5" fillId="0" borderId="2" xfId="1" applyNumberFormat="1" applyFont="1" applyFill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center" vertical="center"/>
    </xf>
    <xf numFmtId="4" fontId="5" fillId="0" borderId="3" xfId="1" applyNumberFormat="1" applyFont="1" applyFill="1" applyBorder="1" applyAlignment="1">
      <alignment horizontal="center" vertical="center"/>
    </xf>
    <xf numFmtId="2" fontId="5" fillId="0" borderId="2" xfId="1" applyNumberFormat="1" applyFont="1" applyFill="1" applyBorder="1" applyAlignment="1">
      <alignment horizontal="center" vertical="center"/>
    </xf>
    <xf numFmtId="4" fontId="5" fillId="0" borderId="2" xfId="1" applyNumberFormat="1" applyFont="1" applyFill="1" applyBorder="1" applyAlignment="1">
      <alignment horizontal="center" vertical="center"/>
    </xf>
    <xf numFmtId="44" fontId="5" fillId="0" borderId="2" xfId="1" applyFont="1" applyFill="1" applyBorder="1" applyAlignment="1">
      <alignment horizontal="center" vertical="center"/>
    </xf>
    <xf numFmtId="2" fontId="5" fillId="0" borderId="3" xfId="1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left" vertical="center"/>
    </xf>
    <xf numFmtId="0" fontId="5" fillId="0" borderId="3" xfId="1" applyNumberFormat="1" applyFont="1" applyFill="1" applyBorder="1" applyAlignment="1">
      <alignment horizontal="left" vertical="center"/>
    </xf>
    <xf numFmtId="0" fontId="5" fillId="0" borderId="3" xfId="1" applyNumberFormat="1" applyFont="1" applyFill="1" applyBorder="1" applyAlignment="1">
      <alignment horizontal="center" vertical="center"/>
    </xf>
    <xf numFmtId="1" fontId="5" fillId="0" borderId="3" xfId="1" applyNumberFormat="1" applyFont="1" applyFill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44" fontId="5" fillId="0" borderId="3" xfId="1" applyFont="1" applyFill="1" applyBorder="1" applyAlignment="1">
      <alignment horizontal="center" vertical="center"/>
    </xf>
    <xf numFmtId="3" fontId="5" fillId="0" borderId="3" xfId="1" applyNumberFormat="1" applyFont="1" applyFill="1" applyBorder="1" applyAlignment="1">
      <alignment horizontal="center" vertical="center"/>
    </xf>
    <xf numFmtId="44" fontId="5" fillId="0" borderId="3" xfId="1" applyFont="1" applyFill="1" applyBorder="1" applyAlignment="1">
      <alignment horizontal="center" vertical="center" wrapText="1"/>
    </xf>
    <xf numFmtId="0" fontId="5" fillId="0" borderId="5" xfId="1" applyNumberFormat="1" applyFont="1" applyFill="1" applyBorder="1" applyAlignment="1">
      <alignment horizontal="left" vertical="center"/>
    </xf>
    <xf numFmtId="0" fontId="5" fillId="0" borderId="6" xfId="1" applyNumberFormat="1" applyFont="1" applyFill="1" applyBorder="1" applyAlignment="1">
      <alignment horizontal="left" vertical="center"/>
    </xf>
    <xf numFmtId="0" fontId="5" fillId="0" borderId="6" xfId="1" applyNumberFormat="1" applyFont="1" applyFill="1" applyBorder="1" applyAlignment="1">
      <alignment horizontal="center" vertical="center"/>
    </xf>
    <xf numFmtId="2" fontId="5" fillId="0" borderId="6" xfId="1" applyNumberFormat="1" applyFont="1" applyFill="1" applyBorder="1" applyAlignment="1">
      <alignment horizontal="center" vertical="center"/>
    </xf>
    <xf numFmtId="164" fontId="5" fillId="0" borderId="6" xfId="1" applyNumberFormat="1" applyFont="1" applyFill="1" applyBorder="1" applyAlignment="1">
      <alignment horizontal="center" vertical="center"/>
    </xf>
    <xf numFmtId="4" fontId="5" fillId="0" borderId="6" xfId="1" applyNumberFormat="1" applyFont="1" applyFill="1" applyBorder="1" applyAlignment="1">
      <alignment horizontal="center" vertical="center"/>
    </xf>
    <xf numFmtId="44" fontId="5" fillId="0" borderId="6" xfId="1" applyFont="1" applyFill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44" fontId="0" fillId="0" borderId="0" xfId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2" fontId="0" fillId="0" borderId="0" xfId="1" applyNumberFormat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277494</xdr:colOff>
      <xdr:row>3</xdr:row>
      <xdr:rowOff>0</xdr:rowOff>
    </xdr:to>
    <xdr:pic>
      <xdr:nvPicPr>
        <xdr:cNvPr id="2" name="Picture 3" descr="Shape, rectangle&#10;&#10;Description automatically generated">
          <a:extLst>
            <a:ext uri="{FF2B5EF4-FFF2-40B4-BE49-F238E27FC236}">
              <a16:creationId xmlns:a16="http://schemas.microsoft.com/office/drawing/2014/main" id="{BE318ED5-F7C0-411B-B913-6592116F7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210144" cy="539750"/>
        </a:xfrm>
        <a:prstGeom prst="rect">
          <a:avLst/>
        </a:prstGeom>
      </xdr:spPr>
    </xdr:pic>
    <xdr:clientData/>
  </xdr:twoCellAnchor>
  <xdr:twoCellAnchor>
    <xdr:from>
      <xdr:col>0</xdr:col>
      <xdr:colOff>1310640</xdr:colOff>
      <xdr:row>0</xdr:row>
      <xdr:rowOff>97155</xdr:rowOff>
    </xdr:from>
    <xdr:to>
      <xdr:col>3</xdr:col>
      <xdr:colOff>1714501</xdr:colOff>
      <xdr:row>2</xdr:row>
      <xdr:rowOff>9749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681B24F-D1A9-40FD-B937-2E7787287988}"/>
            </a:ext>
          </a:extLst>
        </xdr:cNvPr>
        <xdr:cNvSpPr txBox="1"/>
      </xdr:nvSpPr>
      <xdr:spPr>
        <a:xfrm>
          <a:off x="1307465" y="97155"/>
          <a:ext cx="5083811" cy="2713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>
              <a:solidFill>
                <a:srgbClr val="17214C"/>
              </a:solidFill>
              <a:latin typeface="+mn-lt"/>
              <a:ea typeface="+mn-ea"/>
              <a:cs typeface="+mn-cs"/>
            </a:rPr>
            <a:t>FY2026 Annual Report</a:t>
          </a:r>
          <a:r>
            <a:rPr lang="en-US" sz="1600" b="1" baseline="0">
              <a:solidFill>
                <a:srgbClr val="17214C"/>
              </a:solidFill>
              <a:latin typeface="+mn-lt"/>
              <a:ea typeface="+mn-ea"/>
              <a:cs typeface="+mn-cs"/>
            </a:rPr>
            <a:t> - </a:t>
          </a:r>
          <a:r>
            <a:rPr lang="en-US" sz="1600" b="1">
              <a:solidFill>
                <a:srgbClr val="17214C"/>
              </a:solidFill>
              <a:latin typeface="+mn-lt"/>
              <a:ea typeface="+mn-ea"/>
              <a:cs typeface="+mn-cs"/>
            </a:rPr>
            <a:t>Exhibit 2</a:t>
          </a:r>
        </a:p>
      </xdr:txBody>
    </xdr:sp>
    <xdr:clientData/>
  </xdr:twoCellAnchor>
  <xdr:oneCellAnchor>
    <xdr:from>
      <xdr:col>0</xdr:col>
      <xdr:colOff>93344</xdr:colOff>
      <xdr:row>0</xdr:row>
      <xdr:rowOff>135429</xdr:rowOff>
    </xdr:from>
    <xdr:ext cx="953370" cy="240029"/>
    <xdr:pic>
      <xdr:nvPicPr>
        <xdr:cNvPr id="4" name="Picture 3">
          <a:extLst>
            <a:ext uri="{FF2B5EF4-FFF2-40B4-BE49-F238E27FC236}">
              <a16:creationId xmlns:a16="http://schemas.microsoft.com/office/drawing/2014/main" id="{3C72086B-71BD-4450-8D7D-E5194A081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4" y="135429"/>
          <a:ext cx="953370" cy="240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23BD6-4596-40AE-BE0E-8D07D0974F26}">
  <dimension ref="A6:O41"/>
  <sheetViews>
    <sheetView tabSelected="1" workbookViewId="0"/>
  </sheetViews>
  <sheetFormatPr defaultColWidth="9" defaultRowHeight="14.5" x14ac:dyDescent="0.35"/>
  <cols>
    <col min="1" max="1" width="19.81640625" style="5" customWidth="1"/>
    <col min="2" max="2" width="17.26953125" style="5" bestFit="1" customWidth="1"/>
    <col min="3" max="3" width="29.81640625" style="5" customWidth="1"/>
    <col min="4" max="4" width="29.26953125" style="5" customWidth="1"/>
    <col min="5" max="5" width="12.7265625" style="8" customWidth="1"/>
    <col min="6" max="6" width="17.26953125" style="8" customWidth="1"/>
    <col min="7" max="13" width="18.7265625" style="35" customWidth="1"/>
    <col min="14" max="14" width="18.7265625" style="37" customWidth="1"/>
    <col min="15" max="15" width="18.7265625" style="35" customWidth="1"/>
    <col min="16" max="16384" width="9" style="5"/>
  </cols>
  <sheetData>
    <row r="6" spans="1:15" x14ac:dyDescent="0.35">
      <c r="A6" s="1" t="s">
        <v>0</v>
      </c>
      <c r="B6" s="1"/>
      <c r="C6" s="1"/>
      <c r="D6" s="1"/>
      <c r="E6" s="2"/>
      <c r="F6" s="2"/>
      <c r="G6" s="3"/>
      <c r="H6" s="3"/>
      <c r="I6" s="3"/>
      <c r="J6" s="3"/>
      <c r="K6" s="3"/>
      <c r="L6" s="3"/>
      <c r="M6" s="3"/>
      <c r="N6" s="4"/>
      <c r="O6" s="3"/>
    </row>
    <row r="7" spans="1:15" s="8" customFormat="1" ht="39.5" thickBot="1" x14ac:dyDescent="0.4">
      <c r="A7" s="6" t="s">
        <v>1</v>
      </c>
      <c r="B7" s="6" t="s">
        <v>2</v>
      </c>
      <c r="C7" s="6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6" t="s">
        <v>9</v>
      </c>
      <c r="J7" s="6" t="s">
        <v>10</v>
      </c>
      <c r="K7" s="6" t="s">
        <v>11</v>
      </c>
      <c r="L7" s="6" t="s">
        <v>12</v>
      </c>
      <c r="M7" s="6" t="s">
        <v>13</v>
      </c>
      <c r="N7" s="7" t="s">
        <v>14</v>
      </c>
      <c r="O7" s="6" t="s">
        <v>15</v>
      </c>
    </row>
    <row r="8" spans="1:15" x14ac:dyDescent="0.35">
      <c r="A8" s="9" t="s">
        <v>16</v>
      </c>
      <c r="B8" s="10" t="s">
        <v>17</v>
      </c>
      <c r="C8" s="10" t="s">
        <v>18</v>
      </c>
      <c r="D8" s="10" t="s">
        <v>19</v>
      </c>
      <c r="E8" s="11">
        <v>71</v>
      </c>
      <c r="F8" s="12">
        <v>700.38973394366235</v>
      </c>
      <c r="G8" s="11" t="s">
        <v>20</v>
      </c>
      <c r="H8" s="13">
        <v>3.3404225352112661E-2</v>
      </c>
      <c r="I8" s="11" t="s">
        <v>21</v>
      </c>
      <c r="J8" s="14">
        <v>49727.671110000025</v>
      </c>
      <c r="K8" s="15">
        <v>2.3716999999999988</v>
      </c>
      <c r="L8" s="16">
        <v>447549.03963999997</v>
      </c>
      <c r="M8" s="11">
        <v>9</v>
      </c>
      <c r="N8" s="17">
        <v>9410</v>
      </c>
      <c r="O8" s="18">
        <v>0.18923065950916187</v>
      </c>
    </row>
    <row r="9" spans="1:15" x14ac:dyDescent="0.35">
      <c r="A9" s="19" t="s">
        <v>22</v>
      </c>
      <c r="B9" s="20" t="s">
        <v>17</v>
      </c>
      <c r="C9" s="20" t="s">
        <v>18</v>
      </c>
      <c r="D9" s="20" t="s">
        <v>23</v>
      </c>
      <c r="E9" s="21">
        <v>4890</v>
      </c>
      <c r="F9" s="22">
        <v>1190.370597517385</v>
      </c>
      <c r="G9" s="21" t="s">
        <v>24</v>
      </c>
      <c r="H9" s="23">
        <v>0.12242874233128979</v>
      </c>
      <c r="I9" s="21" t="s">
        <v>25</v>
      </c>
      <c r="J9" s="14">
        <v>5820912.221860013</v>
      </c>
      <c r="K9" s="18">
        <v>598.67655000000707</v>
      </c>
      <c r="L9" s="14">
        <v>87313683.339089468</v>
      </c>
      <c r="M9" s="21">
        <v>15</v>
      </c>
      <c r="N9" s="24">
        <v>1828564.24</v>
      </c>
      <c r="O9" s="18">
        <v>0.31413705795681984</v>
      </c>
    </row>
    <row r="10" spans="1:15" x14ac:dyDescent="0.35">
      <c r="A10" s="19" t="s">
        <v>22</v>
      </c>
      <c r="B10" s="20" t="s">
        <v>17</v>
      </c>
      <c r="C10" s="20" t="s">
        <v>18</v>
      </c>
      <c r="D10" s="20" t="s">
        <v>26</v>
      </c>
      <c r="E10" s="21">
        <v>689</v>
      </c>
      <c r="F10" s="22">
        <v>1682.4342056023222</v>
      </c>
      <c r="G10" s="21" t="s">
        <v>27</v>
      </c>
      <c r="H10" s="23">
        <v>0.24952647314949145</v>
      </c>
      <c r="I10" s="21" t="s">
        <v>28</v>
      </c>
      <c r="J10" s="14">
        <v>1159197.16766</v>
      </c>
      <c r="K10" s="18">
        <v>171.92373999999961</v>
      </c>
      <c r="L10" s="14">
        <v>20865549.025760017</v>
      </c>
      <c r="M10" s="21">
        <v>18</v>
      </c>
      <c r="N10" s="24">
        <v>384350</v>
      </c>
      <c r="O10" s="18">
        <v>0.33156568245923485</v>
      </c>
    </row>
    <row r="11" spans="1:15" x14ac:dyDescent="0.35">
      <c r="A11" s="19" t="s">
        <v>22</v>
      </c>
      <c r="B11" s="20" t="s">
        <v>17</v>
      </c>
      <c r="C11" s="20" t="s">
        <v>18</v>
      </c>
      <c r="D11" s="20" t="s">
        <v>29</v>
      </c>
      <c r="E11" s="21">
        <v>67</v>
      </c>
      <c r="F11" s="22">
        <v>82.748241492537261</v>
      </c>
      <c r="G11" s="21" t="s">
        <v>30</v>
      </c>
      <c r="H11" s="23">
        <v>0.12000985074626862</v>
      </c>
      <c r="I11" s="21" t="s">
        <v>31</v>
      </c>
      <c r="J11" s="14">
        <v>5544.1321799999969</v>
      </c>
      <c r="K11" s="18">
        <v>8.0406599999999973</v>
      </c>
      <c r="L11" s="14">
        <v>110882.64501999995</v>
      </c>
      <c r="M11" s="21">
        <v>20</v>
      </c>
      <c r="N11" s="24">
        <v>4150.5200000000004</v>
      </c>
      <c r="O11" s="18">
        <v>0.74863294475060704</v>
      </c>
    </row>
    <row r="12" spans="1:15" x14ac:dyDescent="0.35">
      <c r="A12" s="19" t="s">
        <v>22</v>
      </c>
      <c r="B12" s="20" t="s">
        <v>17</v>
      </c>
      <c r="C12" s="20" t="s">
        <v>18</v>
      </c>
      <c r="D12" s="20" t="s">
        <v>32</v>
      </c>
      <c r="E12" s="21">
        <v>256</v>
      </c>
      <c r="F12" s="22">
        <v>50.881999999999749</v>
      </c>
      <c r="G12" s="21">
        <v>50.88</v>
      </c>
      <c r="H12" s="23">
        <v>5.81000000000002E-3</v>
      </c>
      <c r="I12" s="21">
        <v>6.0000000000000001E-3</v>
      </c>
      <c r="J12" s="14">
        <v>13025.791999999936</v>
      </c>
      <c r="K12" s="18">
        <v>1.4873600000000051</v>
      </c>
      <c r="L12" s="14">
        <v>195386.88000000062</v>
      </c>
      <c r="M12" s="21">
        <v>15</v>
      </c>
      <c r="N12" s="24">
        <v>55151.86</v>
      </c>
      <c r="O12" s="18">
        <v>4.23405041321098</v>
      </c>
    </row>
    <row r="13" spans="1:15" x14ac:dyDescent="0.35">
      <c r="A13" s="19" t="s">
        <v>22</v>
      </c>
      <c r="B13" s="20" t="s">
        <v>17</v>
      </c>
      <c r="C13" s="20" t="s">
        <v>18</v>
      </c>
      <c r="D13" s="20" t="s">
        <v>33</v>
      </c>
      <c r="E13" s="21">
        <v>16</v>
      </c>
      <c r="F13" s="22">
        <v>42.76</v>
      </c>
      <c r="G13" s="21">
        <v>42.76</v>
      </c>
      <c r="H13" s="23">
        <v>4.8799999999999998E-3</v>
      </c>
      <c r="I13" s="21">
        <v>5.0000000000000001E-3</v>
      </c>
      <c r="J13" s="14">
        <v>684.16</v>
      </c>
      <c r="K13" s="18">
        <v>7.8079999999999997E-2</v>
      </c>
      <c r="L13" s="14">
        <v>10262.399999999998</v>
      </c>
      <c r="M13" s="21">
        <v>15</v>
      </c>
      <c r="N13" s="24">
        <v>3349.99</v>
      </c>
      <c r="O13" s="18">
        <v>4.8965008185219832</v>
      </c>
    </row>
    <row r="14" spans="1:15" x14ac:dyDescent="0.35">
      <c r="A14" s="19" t="s">
        <v>22</v>
      </c>
      <c r="B14" s="20" t="s">
        <v>17</v>
      </c>
      <c r="C14" s="20" t="s">
        <v>34</v>
      </c>
      <c r="D14" s="20" t="s">
        <v>35</v>
      </c>
      <c r="E14" s="25">
        <v>344922</v>
      </c>
      <c r="F14" s="22">
        <v>45.800000000046602</v>
      </c>
      <c r="G14" s="21">
        <v>45.8</v>
      </c>
      <c r="H14" s="21">
        <v>9.0000000000086868E-3</v>
      </c>
      <c r="I14" s="21">
        <v>8.9999999999999993E-3</v>
      </c>
      <c r="J14" s="14">
        <v>15797427.600016074</v>
      </c>
      <c r="K14" s="18">
        <v>3104.2980000030002</v>
      </c>
      <c r="L14" s="14">
        <v>284353696.80015159</v>
      </c>
      <c r="M14" s="21">
        <v>18</v>
      </c>
      <c r="N14" s="26">
        <v>1034766</v>
      </c>
      <c r="O14" s="18">
        <v>6.5502183406046882E-2</v>
      </c>
    </row>
    <row r="15" spans="1:15" x14ac:dyDescent="0.35">
      <c r="A15" s="19" t="s">
        <v>22</v>
      </c>
      <c r="B15" s="20" t="s">
        <v>17</v>
      </c>
      <c r="C15" s="20" t="s">
        <v>34</v>
      </c>
      <c r="D15" s="20" t="s">
        <v>36</v>
      </c>
      <c r="E15" s="25">
        <v>57487</v>
      </c>
      <c r="F15" s="22">
        <v>38.100000000040673</v>
      </c>
      <c r="G15" s="21">
        <v>38.1</v>
      </c>
      <c r="H15" s="21">
        <v>3.9999999999969886E-3</v>
      </c>
      <c r="I15" s="21">
        <v>4.0000000000000001E-3</v>
      </c>
      <c r="J15" s="14">
        <v>2190254.7000023383</v>
      </c>
      <c r="K15" s="18">
        <v>229.94799999982689</v>
      </c>
      <c r="L15" s="14">
        <v>15331782.89998474</v>
      </c>
      <c r="M15" s="21">
        <v>7</v>
      </c>
      <c r="N15" s="26">
        <v>1149740</v>
      </c>
      <c r="O15" s="18">
        <v>0.52493438320153929</v>
      </c>
    </row>
    <row r="16" spans="1:15" x14ac:dyDescent="0.35">
      <c r="A16" s="19" t="s">
        <v>22</v>
      </c>
      <c r="B16" s="20" t="s">
        <v>17</v>
      </c>
      <c r="C16" s="20" t="s">
        <v>34</v>
      </c>
      <c r="D16" s="20" t="s">
        <v>37</v>
      </c>
      <c r="E16" s="25">
        <v>57487</v>
      </c>
      <c r="F16" s="22">
        <v>31.60000000002989</v>
      </c>
      <c r="G16" s="21">
        <v>31.6</v>
      </c>
      <c r="H16" s="21">
        <v>9.9999999999924715E-4</v>
      </c>
      <c r="I16" s="21">
        <v>1E-3</v>
      </c>
      <c r="J16" s="14">
        <v>1816589.2000017182</v>
      </c>
      <c r="K16" s="18">
        <v>57.486999999956723</v>
      </c>
      <c r="L16" s="14">
        <v>14532713.600013746</v>
      </c>
      <c r="M16" s="21">
        <v>8</v>
      </c>
      <c r="N16" s="26">
        <v>143717.5</v>
      </c>
      <c r="O16" s="18">
        <v>7.9113924050558074E-2</v>
      </c>
    </row>
    <row r="17" spans="1:15" x14ac:dyDescent="0.35">
      <c r="A17" s="19" t="s">
        <v>22</v>
      </c>
      <c r="B17" s="20" t="s">
        <v>17</v>
      </c>
      <c r="C17" s="20" t="s">
        <v>34</v>
      </c>
      <c r="D17" s="20" t="s">
        <v>38</v>
      </c>
      <c r="E17" s="25">
        <v>57490</v>
      </c>
      <c r="F17" s="22">
        <v>0</v>
      </c>
      <c r="G17" s="21">
        <v>0</v>
      </c>
      <c r="H17" s="21">
        <v>0</v>
      </c>
      <c r="I17" s="21">
        <v>0</v>
      </c>
      <c r="J17" s="25">
        <v>0</v>
      </c>
      <c r="K17" s="21">
        <v>0</v>
      </c>
      <c r="L17" s="25">
        <v>0</v>
      </c>
      <c r="M17" s="21">
        <v>0</v>
      </c>
      <c r="N17" s="26">
        <v>856305</v>
      </c>
      <c r="O17" s="18" t="s">
        <v>39</v>
      </c>
    </row>
    <row r="18" spans="1:15" x14ac:dyDescent="0.35">
      <c r="A18" s="19" t="s">
        <v>22</v>
      </c>
      <c r="B18" s="20" t="s">
        <v>17</v>
      </c>
      <c r="C18" s="20" t="s">
        <v>40</v>
      </c>
      <c r="D18" s="20" t="s">
        <v>41</v>
      </c>
      <c r="E18" s="25">
        <v>1947</v>
      </c>
      <c r="F18" s="22">
        <v>63</v>
      </c>
      <c r="G18" s="21">
        <v>63</v>
      </c>
      <c r="H18" s="21">
        <v>1.8000000000000245E-2</v>
      </c>
      <c r="I18" s="21">
        <v>1.7999999999999999E-2</v>
      </c>
      <c r="J18" s="14">
        <v>122661</v>
      </c>
      <c r="K18" s="18">
        <v>35.046000000000475</v>
      </c>
      <c r="L18" s="14">
        <v>613305</v>
      </c>
      <c r="M18" s="21">
        <v>5</v>
      </c>
      <c r="N18" s="24">
        <v>68145</v>
      </c>
      <c r="O18" s="18">
        <v>0.55555555555555558</v>
      </c>
    </row>
    <row r="19" spans="1:15" x14ac:dyDescent="0.35">
      <c r="A19" s="19" t="s">
        <v>22</v>
      </c>
      <c r="B19" s="20" t="s">
        <v>17</v>
      </c>
      <c r="C19" s="20" t="s">
        <v>40</v>
      </c>
      <c r="D19" s="20" t="s">
        <v>42</v>
      </c>
      <c r="E19" s="21">
        <v>2135</v>
      </c>
      <c r="F19" s="21">
        <v>234</v>
      </c>
      <c r="G19" s="21">
        <v>234</v>
      </c>
      <c r="H19" s="21">
        <v>3.3000000000000307E-2</v>
      </c>
      <c r="I19" s="21">
        <v>3.3000000000000002E-2</v>
      </c>
      <c r="J19" s="14">
        <v>499590</v>
      </c>
      <c r="K19" s="21">
        <v>70.455000000000652</v>
      </c>
      <c r="L19" s="14">
        <v>4494175</v>
      </c>
      <c r="M19" s="21">
        <v>9</v>
      </c>
      <c r="N19" s="24">
        <v>138775</v>
      </c>
      <c r="O19" s="21">
        <v>0.27777777777777779</v>
      </c>
    </row>
    <row r="20" spans="1:15" x14ac:dyDescent="0.35">
      <c r="A20" s="19" t="s">
        <v>43</v>
      </c>
      <c r="B20" s="20" t="s">
        <v>44</v>
      </c>
      <c r="C20" s="20" t="s">
        <v>45</v>
      </c>
      <c r="D20" s="20" t="s">
        <v>46</v>
      </c>
      <c r="E20" s="21">
        <v>0</v>
      </c>
      <c r="F20" s="18" t="s">
        <v>39</v>
      </c>
      <c r="G20" s="21" t="s">
        <v>39</v>
      </c>
      <c r="H20" s="23" t="s">
        <v>39</v>
      </c>
      <c r="I20" s="21" t="s">
        <v>39</v>
      </c>
      <c r="J20" s="14">
        <v>0</v>
      </c>
      <c r="K20" s="18">
        <v>0</v>
      </c>
      <c r="L20" s="14">
        <v>0</v>
      </c>
      <c r="M20" s="21">
        <v>18</v>
      </c>
      <c r="N20" s="24">
        <v>0</v>
      </c>
      <c r="O20" s="18" t="s">
        <v>39</v>
      </c>
    </row>
    <row r="21" spans="1:15" x14ac:dyDescent="0.35">
      <c r="A21" s="19" t="s">
        <v>43</v>
      </c>
      <c r="B21" s="20" t="s">
        <v>44</v>
      </c>
      <c r="C21" s="20" t="s">
        <v>45</v>
      </c>
      <c r="D21" s="20" t="s">
        <v>47</v>
      </c>
      <c r="E21" s="21">
        <v>0</v>
      </c>
      <c r="F21" s="18" t="s">
        <v>39</v>
      </c>
      <c r="G21" s="21" t="s">
        <v>39</v>
      </c>
      <c r="H21" s="23" t="s">
        <v>39</v>
      </c>
      <c r="I21" s="21" t="s">
        <v>39</v>
      </c>
      <c r="J21" s="14">
        <v>0</v>
      </c>
      <c r="K21" s="18">
        <v>0</v>
      </c>
      <c r="L21" s="14">
        <v>0</v>
      </c>
      <c r="M21" s="21">
        <v>7</v>
      </c>
      <c r="N21" s="24">
        <v>0</v>
      </c>
      <c r="O21" s="18" t="s">
        <v>39</v>
      </c>
    </row>
    <row r="22" spans="1:15" ht="15" thickBot="1" x14ac:dyDescent="0.4">
      <c r="A22" s="27" t="s">
        <v>43</v>
      </c>
      <c r="B22" s="28" t="s">
        <v>44</v>
      </c>
      <c r="C22" s="28" t="s">
        <v>45</v>
      </c>
      <c r="D22" s="28" t="s">
        <v>48</v>
      </c>
      <c r="E22" s="29">
        <v>2642</v>
      </c>
      <c r="F22" s="30">
        <v>144.98902211582137</v>
      </c>
      <c r="G22" s="29" t="s">
        <v>49</v>
      </c>
      <c r="H22" s="31">
        <v>1.8452812263436785E-2</v>
      </c>
      <c r="I22" s="29" t="s">
        <v>50</v>
      </c>
      <c r="J22" s="32">
        <v>383060.99643</v>
      </c>
      <c r="K22" s="30">
        <v>48.752330000000001</v>
      </c>
      <c r="L22" s="32">
        <v>8922144.5687399972</v>
      </c>
      <c r="M22" s="29">
        <v>18</v>
      </c>
      <c r="N22" s="33">
        <v>77250</v>
      </c>
      <c r="O22" s="30">
        <v>0.20166501084669042</v>
      </c>
    </row>
    <row r="23" spans="1:15" ht="15" thickBot="1" x14ac:dyDescent="0.4">
      <c r="A23" s="27" t="s">
        <v>43</v>
      </c>
      <c r="B23" s="28" t="s">
        <v>44</v>
      </c>
      <c r="C23" s="28" t="s">
        <v>45</v>
      </c>
      <c r="D23" s="28" t="s">
        <v>51</v>
      </c>
      <c r="E23" s="29">
        <v>290</v>
      </c>
      <c r="F23" s="30">
        <v>123.7914025862069</v>
      </c>
      <c r="G23" s="29" t="s">
        <v>52</v>
      </c>
      <c r="H23" s="31">
        <v>1.1131965517241381E-2</v>
      </c>
      <c r="I23" s="29" t="s">
        <v>53</v>
      </c>
      <c r="J23" s="32">
        <v>35899.50675</v>
      </c>
      <c r="K23" s="30">
        <v>3.2282700000000002</v>
      </c>
      <c r="L23" s="32">
        <v>613293.25254000002</v>
      </c>
      <c r="M23" s="29">
        <v>18</v>
      </c>
      <c r="N23" s="33">
        <v>1790</v>
      </c>
      <c r="O23" s="30">
        <v>4.9861409307524814E-2</v>
      </c>
    </row>
    <row r="24" spans="1:15" ht="15" thickBot="1" x14ac:dyDescent="0.4">
      <c r="A24" s="27" t="s">
        <v>43</v>
      </c>
      <c r="B24" s="28" t="s">
        <v>44</v>
      </c>
      <c r="C24" s="28" t="s">
        <v>45</v>
      </c>
      <c r="D24" s="28" t="s">
        <v>54</v>
      </c>
      <c r="E24" s="29">
        <v>6</v>
      </c>
      <c r="F24" s="30">
        <v>980.79222500000003</v>
      </c>
      <c r="G24" s="29" t="s">
        <v>55</v>
      </c>
      <c r="H24" s="31">
        <v>0.56715666666666664</v>
      </c>
      <c r="I24" s="29" t="s">
        <v>56</v>
      </c>
      <c r="J24" s="32">
        <v>5884.75335</v>
      </c>
      <c r="K24" s="30">
        <v>3.4029400000000001</v>
      </c>
      <c r="L24" s="32">
        <v>47078.026769999997</v>
      </c>
      <c r="M24" s="29">
        <v>8</v>
      </c>
      <c r="N24" s="33">
        <v>120</v>
      </c>
      <c r="O24" s="30">
        <v>2.0391678777836968E-2</v>
      </c>
    </row>
    <row r="25" spans="1:15" ht="15" thickBot="1" x14ac:dyDescent="0.4">
      <c r="A25" s="27" t="s">
        <v>43</v>
      </c>
      <c r="B25" s="28" t="s">
        <v>44</v>
      </c>
      <c r="C25" s="28" t="s">
        <v>45</v>
      </c>
      <c r="D25" s="28" t="s">
        <v>57</v>
      </c>
      <c r="E25" s="29">
        <v>0</v>
      </c>
      <c r="F25" s="30" t="s">
        <v>39</v>
      </c>
      <c r="G25" s="29" t="s">
        <v>39</v>
      </c>
      <c r="H25" s="31" t="s">
        <v>39</v>
      </c>
      <c r="I25" s="29" t="s">
        <v>39</v>
      </c>
      <c r="J25" s="32">
        <v>0</v>
      </c>
      <c r="K25" s="30">
        <v>0</v>
      </c>
      <c r="L25" s="32">
        <v>0</v>
      </c>
      <c r="M25" s="29">
        <v>12</v>
      </c>
      <c r="N25" s="33">
        <v>0</v>
      </c>
      <c r="O25" s="30" t="s">
        <v>39</v>
      </c>
    </row>
    <row r="26" spans="1:15" ht="15" thickBot="1" x14ac:dyDescent="0.4">
      <c r="A26" s="27" t="s">
        <v>43</v>
      </c>
      <c r="B26" s="28" t="s">
        <v>44</v>
      </c>
      <c r="C26" s="28" t="s">
        <v>45</v>
      </c>
      <c r="D26" s="28" t="s">
        <v>58</v>
      </c>
      <c r="E26" s="29">
        <v>0</v>
      </c>
      <c r="F26" s="30" t="s">
        <v>39</v>
      </c>
      <c r="G26" s="29" t="s">
        <v>39</v>
      </c>
      <c r="H26" s="31" t="s">
        <v>39</v>
      </c>
      <c r="I26" s="29" t="s">
        <v>39</v>
      </c>
      <c r="J26" s="32">
        <v>0</v>
      </c>
      <c r="K26" s="30">
        <v>0</v>
      </c>
      <c r="L26" s="32">
        <v>0</v>
      </c>
      <c r="M26" s="29">
        <v>10</v>
      </c>
      <c r="N26" s="33">
        <v>0</v>
      </c>
      <c r="O26" s="30" t="s">
        <v>39</v>
      </c>
    </row>
    <row r="27" spans="1:15" ht="15" thickBot="1" x14ac:dyDescent="0.4">
      <c r="A27" s="27" t="s">
        <v>43</v>
      </c>
      <c r="B27" s="28" t="s">
        <v>44</v>
      </c>
      <c r="C27" s="28" t="s">
        <v>45</v>
      </c>
      <c r="D27" s="28" t="s">
        <v>59</v>
      </c>
      <c r="E27" s="29">
        <v>1</v>
      </c>
      <c r="F27" s="30">
        <v>765.05264999999997</v>
      </c>
      <c r="G27" s="29">
        <v>765.06</v>
      </c>
      <c r="H27" s="31">
        <v>8.7330000000000005E-2</v>
      </c>
      <c r="I27" s="29">
        <v>8.6999999999999994E-2</v>
      </c>
      <c r="J27" s="32">
        <v>765.05264999999997</v>
      </c>
      <c r="K27" s="30">
        <v>8.7330000000000005E-2</v>
      </c>
      <c r="L27" s="32">
        <v>9180.6317999999992</v>
      </c>
      <c r="M27" s="29">
        <v>12</v>
      </c>
      <c r="N27" s="33">
        <v>100</v>
      </c>
      <c r="O27" s="30">
        <v>0.13070995832770463</v>
      </c>
    </row>
    <row r="28" spans="1:15" ht="15" thickBot="1" x14ac:dyDescent="0.4">
      <c r="A28" s="27" t="s">
        <v>43</v>
      </c>
      <c r="B28" s="28" t="s">
        <v>44</v>
      </c>
      <c r="C28" s="28" t="s">
        <v>45</v>
      </c>
      <c r="D28" s="28" t="s">
        <v>60</v>
      </c>
      <c r="E28" s="29">
        <v>38</v>
      </c>
      <c r="F28" s="30">
        <v>13221.62333973684</v>
      </c>
      <c r="G28" s="29" t="s">
        <v>61</v>
      </c>
      <c r="H28" s="31">
        <v>1.4636707894736842</v>
      </c>
      <c r="I28" s="29" t="s">
        <v>62</v>
      </c>
      <c r="J28" s="32">
        <v>502421.68690999993</v>
      </c>
      <c r="K28" s="30">
        <v>55.619489999999999</v>
      </c>
      <c r="L28" s="32">
        <v>7536325.3035199996</v>
      </c>
      <c r="M28" s="29">
        <v>15</v>
      </c>
      <c r="N28" s="33">
        <v>98220</v>
      </c>
      <c r="O28" s="30">
        <v>0.19549315357797123</v>
      </c>
    </row>
    <row r="29" spans="1:15" ht="15" thickBot="1" x14ac:dyDescent="0.4">
      <c r="A29" s="27" t="s">
        <v>43</v>
      </c>
      <c r="B29" s="28" t="s">
        <v>44</v>
      </c>
      <c r="C29" s="28" t="s">
        <v>45</v>
      </c>
      <c r="D29" s="28" t="s">
        <v>23</v>
      </c>
      <c r="E29" s="29">
        <v>51</v>
      </c>
      <c r="F29" s="30">
        <v>1103.6116733333333</v>
      </c>
      <c r="G29" s="29" t="s">
        <v>63</v>
      </c>
      <c r="H29" s="31">
        <v>0.12854549019607844</v>
      </c>
      <c r="I29" s="29" t="s">
        <v>64</v>
      </c>
      <c r="J29" s="32">
        <v>56284.195339999998</v>
      </c>
      <c r="K29" s="30">
        <v>6.5558200000000006</v>
      </c>
      <c r="L29" s="32">
        <v>844262.93017999991</v>
      </c>
      <c r="M29" s="29">
        <v>15</v>
      </c>
      <c r="N29" s="33">
        <v>22185</v>
      </c>
      <c r="O29" s="30">
        <v>0.39416038314104823</v>
      </c>
    </row>
    <row r="30" spans="1:15" ht="15" thickBot="1" x14ac:dyDescent="0.4">
      <c r="A30" s="27" t="s">
        <v>43</v>
      </c>
      <c r="B30" s="28" t="s">
        <v>44</v>
      </c>
      <c r="C30" s="28" t="s">
        <v>45</v>
      </c>
      <c r="D30" s="28" t="s">
        <v>65</v>
      </c>
      <c r="E30" s="29">
        <v>6</v>
      </c>
      <c r="F30" s="30">
        <v>121732.80333333334</v>
      </c>
      <c r="G30" s="29" t="s">
        <v>66</v>
      </c>
      <c r="H30" s="31">
        <v>19.315683333333332</v>
      </c>
      <c r="I30" s="29" t="s">
        <v>67</v>
      </c>
      <c r="J30" s="32">
        <v>730396.82000000007</v>
      </c>
      <c r="K30" s="30">
        <v>115.89409999999999</v>
      </c>
      <c r="L30" s="32">
        <v>16068730.039999999</v>
      </c>
      <c r="M30" s="29">
        <v>22</v>
      </c>
      <c r="N30" s="33">
        <v>81900</v>
      </c>
      <c r="O30" s="30">
        <v>0.11213082773279325</v>
      </c>
    </row>
    <row r="31" spans="1:15" ht="15" thickBot="1" x14ac:dyDescent="0.4">
      <c r="A31" s="27" t="s">
        <v>43</v>
      </c>
      <c r="B31" s="28" t="s">
        <v>44</v>
      </c>
      <c r="C31" s="28" t="s">
        <v>45</v>
      </c>
      <c r="D31" s="28" t="s">
        <v>26</v>
      </c>
      <c r="E31" s="29">
        <v>0</v>
      </c>
      <c r="F31" s="30" t="s">
        <v>39</v>
      </c>
      <c r="G31" s="29" t="s">
        <v>39</v>
      </c>
      <c r="H31" s="31" t="s">
        <v>39</v>
      </c>
      <c r="I31" s="29" t="s">
        <v>39</v>
      </c>
      <c r="J31" s="32">
        <v>0</v>
      </c>
      <c r="K31" s="30">
        <v>0</v>
      </c>
      <c r="L31" s="32">
        <v>0</v>
      </c>
      <c r="M31" s="29">
        <v>18</v>
      </c>
      <c r="N31" s="33">
        <v>0</v>
      </c>
      <c r="O31" s="30" t="s">
        <v>39</v>
      </c>
    </row>
    <row r="32" spans="1:15" ht="15" thickBot="1" x14ac:dyDescent="0.4">
      <c r="A32" s="27" t="s">
        <v>43</v>
      </c>
      <c r="B32" s="28" t="s">
        <v>44</v>
      </c>
      <c r="C32" s="28" t="s">
        <v>45</v>
      </c>
      <c r="D32" s="28" t="s">
        <v>68</v>
      </c>
      <c r="E32" s="29">
        <v>0</v>
      </c>
      <c r="F32" s="30" t="s">
        <v>39</v>
      </c>
      <c r="G32" s="29" t="s">
        <v>39</v>
      </c>
      <c r="H32" s="31" t="s">
        <v>39</v>
      </c>
      <c r="I32" s="29" t="s">
        <v>39</v>
      </c>
      <c r="J32" s="32">
        <v>0</v>
      </c>
      <c r="K32" s="30">
        <v>0</v>
      </c>
      <c r="L32" s="32">
        <v>0</v>
      </c>
      <c r="M32" s="29">
        <v>10</v>
      </c>
      <c r="N32" s="33">
        <v>0</v>
      </c>
      <c r="O32" s="30" t="s">
        <v>39</v>
      </c>
    </row>
    <row r="33" spans="1:15" ht="15" thickBot="1" x14ac:dyDescent="0.4">
      <c r="A33" s="27" t="s">
        <v>43</v>
      </c>
      <c r="B33" s="28" t="s">
        <v>44</v>
      </c>
      <c r="C33" s="28" t="s">
        <v>45</v>
      </c>
      <c r="D33" s="28" t="s">
        <v>69</v>
      </c>
      <c r="E33" s="29">
        <v>0</v>
      </c>
      <c r="F33" s="30" t="s">
        <v>39</v>
      </c>
      <c r="G33" s="29" t="s">
        <v>39</v>
      </c>
      <c r="H33" s="31" t="s">
        <v>39</v>
      </c>
      <c r="I33" s="29" t="s">
        <v>39</v>
      </c>
      <c r="J33" s="32">
        <v>0</v>
      </c>
      <c r="K33" s="30">
        <v>0</v>
      </c>
      <c r="L33" s="32">
        <v>0</v>
      </c>
      <c r="M33" s="29">
        <v>10</v>
      </c>
      <c r="N33" s="33">
        <v>0</v>
      </c>
      <c r="O33" s="30" t="s">
        <v>39</v>
      </c>
    </row>
    <row r="34" spans="1:15" ht="15" customHeight="1" x14ac:dyDescent="0.35"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</row>
    <row r="35" spans="1:15" ht="15" customHeight="1" x14ac:dyDescent="0.35">
      <c r="K35" s="36"/>
    </row>
    <row r="38" spans="1:15" ht="15" customHeight="1" x14ac:dyDescent="0.35">
      <c r="J38" s="38"/>
      <c r="K38" s="39"/>
      <c r="M38" s="38"/>
      <c r="N38" s="35"/>
    </row>
    <row r="39" spans="1:15" ht="15" customHeight="1" x14ac:dyDescent="0.35">
      <c r="K39" s="39"/>
      <c r="N39" s="40"/>
    </row>
    <row r="40" spans="1:15" ht="15" customHeight="1" x14ac:dyDescent="0.35">
      <c r="J40" s="38"/>
    </row>
    <row r="41" spans="1:15" ht="15" customHeight="1" x14ac:dyDescent="0.35"/>
  </sheetData>
  <conditionalFormatting sqref="A7:O7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arcellasReview xmlns="4773a171-489f-428e-8750-73cc281892a9" xsi:nil="true"/>
    <lcf76f155ced4ddcb4097134ff3c332f xmlns="4773a171-489f-428e-8750-73cc281892a9">
      <Terms xmlns="http://schemas.microsoft.com/office/infopath/2007/PartnerControls"/>
    </lcf76f155ced4ddcb4097134ff3c332f>
    <FileStatus xmlns="4773a171-489f-428e-8750-73cc281892a9" xsi:nil="true"/>
    <TaxCatchAll xmlns="32f3a428-6f88-4a3b-a56e-a51f3802cd3a" xsi:nil="true"/>
    <FileClassification xmlns="4773a171-489f-428e-8750-73cc281892a9" xsi:nil="true"/>
    <FileType xmlns="4773a171-489f-428e-8750-73cc281892a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2E02EC4EFFF24E994DE7C6BE6D1856" ma:contentTypeVersion="16" ma:contentTypeDescription="Create a new document." ma:contentTypeScope="" ma:versionID="274cecc62de6454603f2b9fca57b9264">
  <xsd:schema xmlns:xsd="http://www.w3.org/2001/XMLSchema" xmlns:xs="http://www.w3.org/2001/XMLSchema" xmlns:p="http://schemas.microsoft.com/office/2006/metadata/properties" xmlns:ns2="4773a171-489f-428e-8750-73cc281892a9" xmlns:ns3="32f3a428-6f88-4a3b-a56e-a51f3802cd3a" targetNamespace="http://schemas.microsoft.com/office/2006/metadata/properties" ma:root="true" ma:fieldsID="799a3285cae6a501bf75bd917eaff916" ns2:_="" ns3:_="">
    <xsd:import namespace="4773a171-489f-428e-8750-73cc281892a9"/>
    <xsd:import namespace="32f3a428-6f88-4a3b-a56e-a51f3802c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FileStatus" minOccurs="0"/>
                <xsd:element ref="ns2:FileClassification" minOccurs="0"/>
                <xsd:element ref="ns2:FileTyp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arcellas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3a171-489f-428e-8750-73cc281892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FileStatus" ma:index="11" nillable="true" ma:displayName="File Status" ma:description="This section describes the status of the file." ma:format="Dropdown" ma:internalName="FileStatus">
      <xsd:simpleType>
        <xsd:restriction base="dms:Choice">
          <xsd:enumeration value="Submitted"/>
          <xsd:enumeration value="Active"/>
          <xsd:enumeration value="Completed"/>
          <xsd:enumeration value="Open"/>
          <xsd:enumeration value="Review Completed"/>
          <xsd:enumeration value="In process"/>
          <xsd:enumeration value="Under Review"/>
          <xsd:enumeration value="Final Review"/>
          <xsd:enumeration value="Pending Approval"/>
          <xsd:enumeration value="Pending Motion"/>
          <xsd:enumeration value="Motion Submitted"/>
          <xsd:enumeration value="Under Leadership Review"/>
          <xsd:enumeration value="Regulatory Review"/>
          <xsd:enumeration value="BT Tean Review"/>
          <xsd:enumeration value="Under Final Review"/>
          <xsd:enumeration value="Reviewed"/>
          <xsd:enumeration value="Hold"/>
          <xsd:enumeration value="Cancelled"/>
          <xsd:enumeration value="Closed"/>
          <xsd:enumeration value="Inactive"/>
          <xsd:enumeration value="Annual File"/>
          <xsd:enumeration value="Internal File"/>
          <xsd:enumeration value="N/A"/>
          <xsd:enumeration value="First Review"/>
          <xsd:enumeration value="Manager Review"/>
          <xsd:enumeration value="Regulatory Executive Review"/>
          <xsd:enumeration value="LUMA Executive Review"/>
          <xsd:enumeration value="Under Emergency Preparedness Team Review"/>
        </xsd:restriction>
      </xsd:simpleType>
    </xsd:element>
    <xsd:element name="FileClassification" ma:index="12" nillable="true" ma:displayName="File Classification" ma:description="This section describes the classified by the type of file (internal / external). " ma:format="Dropdown" ma:internalName="FileClassification">
      <xsd:simpleType>
        <xsd:union memberTypes="dms:Text">
          <xsd:simpleType>
            <xsd:restriction base="dms:Choice">
              <xsd:enumeration value="Internal File"/>
              <xsd:enumeration value="External File"/>
              <xsd:enumeration value="Filing"/>
              <xsd:enumeration value="Motion Submitted"/>
              <xsd:enumeration value="Complete"/>
              <xsd:enumeration value="Pending Review"/>
              <xsd:enumeration value="Under Review"/>
              <xsd:enumeration value="Pending Manager Review"/>
            </xsd:restriction>
          </xsd:simpleType>
        </xsd:union>
      </xsd:simpleType>
    </xsd:element>
    <xsd:element name="FileType" ma:index="13" nillable="true" ma:displayName="File Type" ma:description="This section describes the type of file (for example, Quarterly Report, Project Obligation, Initial or Detailed SOW's, among other)." ma:format="Dropdown" ma:internalName="FileType">
      <xsd:simpleType>
        <xsd:restriction base="dms:Choice">
          <xsd:enumeration value="FEMA Project Cost Obligation"/>
          <xsd:enumeration value="Federal Funding Quarterly Report"/>
          <xsd:enumeration value="90-Day Update Plan"/>
          <xsd:enumeration value="Initial SOW's"/>
          <xsd:enumeration value="Detailed SOW's"/>
          <xsd:enumeration value="Construction Contracted Costs"/>
          <xsd:enumeration value="Construction Report"/>
          <xsd:enumeration value="Energized Projects"/>
          <xsd:enumeration value="Federal Funds Proposal"/>
          <xsd:enumeration value="Executed Contracts"/>
          <xsd:enumeration value="Change in Scopes"/>
          <xsd:enumeration value="Monthly Report"/>
          <xsd:enumeration value="Quarterly Report"/>
          <xsd:enumeration value="Annual Report"/>
          <xsd:enumeration value="Progress Report"/>
          <xsd:enumeration value="Semi-Annual Report"/>
          <xsd:enumeration value="Summary - Resolution and Order"/>
          <xsd:enumeration value="Internal Analisis"/>
          <xsd:enumeration value="Internal Report"/>
          <xsd:enumeration value="ROI Responses"/>
          <xsd:enumeration value="RFI Response"/>
          <xsd:enumeration value="Informative Motion"/>
          <xsd:enumeration value="Technical Conference"/>
          <xsd:enumeration value="Motion Summary"/>
          <xsd:enumeration value="Motion"/>
          <xsd:enumeration value="Holistic Plan"/>
          <xsd:enumeration value="Fiona Area Plan"/>
          <xsd:enumeration value="Federal Funding"/>
          <xsd:enumeration value="Physical Security Plan"/>
          <xsd:enumeration value="Emergency Response Plan"/>
          <xsd:enumeration value="ERP - Quarterly Report"/>
          <xsd:enumeration value="Vegetation Management Plan"/>
          <xsd:enumeration value="Vegetation Management Progress Report"/>
          <xsd:enumeration value="VM Clearing Quarterly Report"/>
          <xsd:enumeration value="VM Progress Report"/>
          <xsd:enumeration value="VMP Quarterly Report"/>
          <xsd:enumeration value="Data Security Plan"/>
          <xsd:enumeration value="Metering"/>
          <xsd:enumeration value="System Improvements Plan"/>
          <xsd:enumeration value="PREB"/>
          <xsd:enumeration value="PREB - Resolution and Order"/>
          <xsd:enumeration value="PREB - Site Inspections"/>
          <xsd:enumeration value="PREB Approved Investments"/>
          <xsd:enumeration value="PREB Informal Meeting"/>
          <xsd:enumeration value="PREPA"/>
          <xsd:enumeration value="PREPA Motion"/>
          <xsd:enumeration value="PREPA Request"/>
          <xsd:enumeration value="COR3"/>
          <xsd:enumeration value="COR3 Request"/>
          <xsd:enumeration value="GeneraPR"/>
          <xsd:enumeration value="GeneraPR Motion"/>
          <xsd:enumeration value="Cancelled"/>
          <xsd:enumeration value="Completed"/>
          <xsd:enumeration value="In Process"/>
          <xsd:enumeration value="Open"/>
          <xsd:enumeration value="PREPA Request"/>
          <xsd:enumeration value="PREB Requets"/>
          <xsd:enumeration value="Other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9950e38-0095-4bd7-ac52-55c480c4bc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arcellasReview" ma:index="23" nillable="true" ma:displayName="Marcella's Review" ma:format="Dropdown" ma:internalName="MarcellasReview">
      <xsd:simpleType>
        <xsd:restriction base="dms:Choice">
          <xsd:enumeration value="Yes"/>
          <xsd:enumeration value="No"/>
          <xsd:enumeration value="?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3a428-6f88-4a3b-a56e-a51f3802cd3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652a190-c5de-468a-a212-3b3cca4a9d49}" ma:internalName="TaxCatchAll" ma:showField="CatchAllData" ma:web="5e1628cc-a815-47df-b5ad-ee310ca8d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E0AD80-8D51-4FD9-89F3-CDAB8747DE3E}">
  <ds:schemaRefs>
    <ds:schemaRef ds:uri="http://schemas.microsoft.com/office/2006/metadata/properties"/>
    <ds:schemaRef ds:uri="http://purl.org/dc/dcmitype/"/>
    <ds:schemaRef ds:uri="32f3a428-6f88-4a3b-a56e-a51f3802cd3a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4773a171-489f-428e-8750-73cc281892a9"/>
    <ds:schemaRef ds:uri="http://purl.org/dc/terms/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D42F2A3-73CD-4920-B541-FF3D55B970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73a171-489f-428e-8750-73cc281892a9"/>
    <ds:schemaRef ds:uri="32f3a428-6f88-4a3b-a56e-a51f3802cd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0BD9AB-7EB5-4F34-B869-F61BC55750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 V Bengochea Rodríguez</dc:creator>
  <cp:lastModifiedBy>Laura Rozas</cp:lastModifiedBy>
  <dcterms:created xsi:type="dcterms:W3CDTF">2026-10-01T19:03:51Z</dcterms:created>
  <dcterms:modified xsi:type="dcterms:W3CDTF">2026-10-29T00:48:35Z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0x010100942E02EC4EFFF24E994DE7C6BE6D1856</vt:lpwstr>
  </property>
  <property fmtid="{D5CDD505-2E9C-101B-9397-08002B2CF9AE}" pid="3" name="MediaServiceImageTags">
    <vt:lpwstr/>
  </property>
  <property fmtid="{D5CDD505-2E9C-101B-9397-08002B2CF9AE}" pid="4" name="MSIP_Label_e3a1bc8a-c77f-42fc-94c5-4575f811706d_Enabled">
    <vt:lpwstr>true</vt:lpwstr>
  </property>
  <property fmtid="{D5CDD505-2E9C-101B-9397-08002B2CF9AE}" pid="5" name="MSIP_Label_e3a1bc8a-c77f-42fc-94c5-4575f811706d_SetDate">
    <vt:lpwstr>2026-10-29T00:47:42Z</vt:lpwstr>
  </property>
  <property fmtid="{D5CDD505-2E9C-101B-9397-08002B2CF9AE}" pid="6" name="MSIP_Label_e3a1bc8a-c77f-42fc-94c5-4575f811706d_Method">
    <vt:lpwstr>Standard</vt:lpwstr>
  </property>
  <property fmtid="{D5CDD505-2E9C-101B-9397-08002B2CF9AE}" pid="7" name="MSIP_Label_e3a1bc8a-c77f-42fc-94c5-4575f811706d_Name">
    <vt:lpwstr>e3a1bc8a-c77f-42fc-94c5-4575f811706d</vt:lpwstr>
  </property>
  <property fmtid="{D5CDD505-2E9C-101B-9397-08002B2CF9AE}" pid="8" name="MSIP_Label_e3a1bc8a-c77f-42fc-94c5-4575f811706d_SiteId">
    <vt:lpwstr>fb7083da-754c-45a4-8b6b-a05941a3a3e9</vt:lpwstr>
  </property>
  <property fmtid="{D5CDD505-2E9C-101B-9397-08002B2CF9AE}" pid="9" name="MSIP_Label_e3a1bc8a-c77f-42fc-94c5-4575f811706d_ActionId">
    <vt:lpwstr>ae468663-dd80-464b-906f-bc690bed7164</vt:lpwstr>
  </property>
  <property fmtid="{D5CDD505-2E9C-101B-9397-08002B2CF9AE}" pid="10" name="MSIP_Label_e3a1bc8a-c77f-42fc-94c5-4575f811706d_ContentBits">
    <vt:lpwstr>0</vt:lpwstr>
  </property>
  <property fmtid="{D5CDD505-2E9C-101B-9397-08002B2CF9AE}" pid="11" name="MSIP_Label_e3a1bc8a-c77f-42fc-94c5-4575f811706d_Tag">
    <vt:lpwstr>10, 3, 0, 1</vt:lpwstr>
  </property>
</Properties>
</file>